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2" l="1"/>
  <c r="Z26" i="2"/>
  <c r="AA42" i="2"/>
  <c r="Z42" i="2"/>
  <c r="AA40" i="2"/>
  <c r="Z40" i="2"/>
  <c r="AA37" i="2"/>
  <c r="Z37" i="2"/>
  <c r="AA34" i="2"/>
  <c r="Z34" i="2"/>
  <c r="AA27" i="2"/>
  <c r="Z27" i="2"/>
  <c r="Z44" i="2"/>
  <c r="Z46" i="2"/>
  <c r="Z14" i="2"/>
  <c r="AA23" i="2"/>
  <c r="Z23" i="2"/>
  <c r="Z52" i="2"/>
  <c r="Z48" i="2"/>
  <c r="AA30" i="2"/>
  <c r="Z30" i="2"/>
  <c r="AA22" i="2"/>
  <c r="Z22" i="2"/>
  <c r="Z11" i="2"/>
  <c r="AA36" i="2"/>
  <c r="Z36" i="2"/>
  <c r="AA25" i="2"/>
  <c r="Z25" i="2"/>
  <c r="Z12" i="2"/>
  <c r="AA21" i="2"/>
  <c r="Z21" i="2"/>
  <c r="Z15" i="2"/>
  <c r="AA18" i="2"/>
  <c r="Z18" i="2"/>
  <c r="Z47" i="2"/>
  <c r="AA43" i="2"/>
  <c r="Z43" i="2"/>
  <c r="Z45" i="2"/>
  <c r="Z9" i="2"/>
  <c r="AA32" i="2"/>
  <c r="Z32" i="2"/>
  <c r="AA17" i="2"/>
  <c r="Z17" i="2"/>
  <c r="Z16" i="2"/>
  <c r="AA33" i="2"/>
  <c r="Z33" i="2"/>
  <c r="AA39" i="2"/>
  <c r="Z39" i="2"/>
  <c r="AA41" i="2"/>
  <c r="Z41" i="2"/>
  <c r="Z13" i="2"/>
  <c r="AA19" i="2"/>
  <c r="Z19" i="2"/>
  <c r="AA29" i="2"/>
  <c r="Z29" i="2"/>
  <c r="Z49" i="2"/>
  <c r="Z50" i="2"/>
  <c r="Z10" i="2"/>
  <c r="AA35" i="2"/>
  <c r="Z35" i="2"/>
  <c r="AA28" i="2"/>
  <c r="Z28" i="2"/>
  <c r="AA24" i="2"/>
  <c r="Z24" i="2"/>
  <c r="AA31" i="2"/>
  <c r="Z31" i="2"/>
  <c r="Z51" i="2"/>
  <c r="AA38" i="2"/>
  <c r="Z38" i="2"/>
  <c r="Z8" i="2"/>
  <c r="AA20" i="2"/>
  <c r="Z20" i="2"/>
  <c r="T10" i="1" l="1"/>
  <c r="T12" i="1"/>
  <c r="T13" i="1"/>
  <c r="T14" i="1"/>
  <c r="T15" i="1"/>
  <c r="T19" i="1"/>
  <c r="T20" i="1"/>
  <c r="T22" i="1"/>
  <c r="T23" i="1"/>
  <c r="T24" i="1"/>
  <c r="T39" i="1"/>
  <c r="T40" i="1"/>
  <c r="T43" i="1"/>
  <c r="T47" i="1"/>
  <c r="T48" i="1"/>
  <c r="T26" i="1" l="1"/>
  <c r="T27" i="1"/>
  <c r="T30" i="1"/>
  <c r="T32" i="1"/>
  <c r="T34" i="1"/>
  <c r="T36" i="1"/>
  <c r="T37" i="1"/>
  <c r="T49" i="1"/>
  <c r="T50" i="1"/>
  <c r="T51" i="1"/>
  <c r="AC52" i="1"/>
  <c r="T52" i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T8" i="1"/>
  <c r="S8" i="1"/>
</calcChain>
</file>

<file path=xl/sharedStrings.xml><?xml version="1.0" encoding="utf-8"?>
<sst xmlns="http://schemas.openxmlformats.org/spreadsheetml/2006/main" count="1112" uniqueCount="155">
  <si>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</si>
  <si>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</si>
  <si>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</si>
  <si>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</si>
  <si>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</si>
  <si>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</si>
  <si>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</si>
  <si>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</si>
  <si>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</si>
  <si>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</si>
  <si>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</si>
  <si>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</si>
  <si>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</si>
  <si>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</si>
  <si>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</si>
  <si>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</si>
  <si>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</si>
  <si>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</si>
  <si>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</si>
  <si>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</si>
  <si>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</si>
  <si>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</si>
  <si>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</si>
  <si>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</si>
  <si>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</si>
  <si>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</si>
  <si>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</si>
  <si>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</si>
  <si>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</si>
  <si>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</si>
  <si>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</si>
  <si>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</si>
  <si>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</si>
  <si>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</si>
  <si>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</si>
  <si>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</si>
  <si>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</si>
  <si>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</si>
  <si>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</si>
  <si>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</si>
  <si>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</si>
  <si>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</si>
  <si>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</si>
  <si>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</si>
  <si>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</si>
  <si>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</si>
  <si>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</si>
  <si>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</si>
  <si>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</si>
  <si>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</si>
  <si>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</si>
  <si>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</si>
  <si>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</si>
  <si>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</si>
  <si>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</si>
  <si>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</si>
  <si>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</si>
  <si>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</si>
  <si>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</si>
  <si>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</si>
  <si>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</si>
  <si>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</si>
  <si>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</si>
  <si>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</si>
  <si>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</si>
  <si>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</si>
  <si>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</si>
  <si>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</si>
  <si>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</si>
  <si>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</si>
  <si>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</si>
  <si>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</si>
  <si>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</si>
  <si>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</si>
  <si>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</si>
  <si>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</si>
  <si>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</si>
  <si>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</si>
  <si>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</si>
  <si>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</si>
  <si>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</si>
  <si>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</si>
  <si>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</si>
  <si>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</si>
  <si>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</si>
  <si>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</si>
  <si>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% к  январю                       2021 г.                        (в сопост. ценах)</t>
  </si>
  <si>
    <t>в 2,8 р.</t>
  </si>
  <si>
    <t>в 7,2 р.</t>
  </si>
  <si>
    <t>в 2,7 р.</t>
  </si>
  <si>
    <t>в 4,9 р.</t>
  </si>
  <si>
    <t>в 3,8 р.</t>
  </si>
  <si>
    <t>в 3,3р.</t>
  </si>
  <si>
    <t>ТРАНСПОРТИРОВКА И ХРАНЕНИЕ</t>
  </si>
  <si>
    <t>КУРОРТНО-ТУРИСТСКИЙ КОМПЛЕКС</t>
  </si>
  <si>
    <t>в 5,4 р.</t>
  </si>
  <si>
    <t>в 3,6 р.</t>
  </si>
  <si>
    <t>число территорий, ухудшивших показатели</t>
  </si>
  <si>
    <t xml:space="preserve">Прибыль прибыльных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</si>
  <si>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январе-феврале 2022г. *</t>
    </r>
  </si>
  <si>
    <t>в % к  январю-февралю                                        2021 г.                                 (в дейст. ценах)</t>
  </si>
  <si>
    <t>в % к  январю-февралю                       2021 г.                        (в сопост. ценах)</t>
  </si>
  <si>
    <t xml:space="preserve">в % к  январю-февралю                                        2021 г.                        </t>
  </si>
  <si>
    <t>за январь                                2022 г.                                   млн. руб.</t>
  </si>
  <si>
    <t xml:space="preserve"> к январю 2021 г.</t>
  </si>
  <si>
    <t>за январь               2022 г.                           млн. руб.</t>
  </si>
  <si>
    <t>в % к январю                        2021 г.</t>
  </si>
  <si>
    <t>в январе                                                         2022 г.</t>
  </si>
  <si>
    <t>в январе                                                    2021 г.</t>
  </si>
  <si>
    <r>
      <t xml:space="preserve">  в январе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</si>
  <si>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                                2021 г.</t>
  </si>
  <si>
    <t>в январе                                                       2022 г.</t>
  </si>
  <si>
    <t>в январе                                                        2021 г.</t>
  </si>
  <si>
    <r>
      <t xml:space="preserve"> в январе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</si>
  <si>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                                 2021 г.</t>
  </si>
  <si>
    <t>БЕЗРАБОТИЦА                                                                                                                            по состоянию  на 1 марта 2022 г.</t>
  </si>
  <si>
    <t>в % к                                                  1 марта                                                          2021 г.</t>
  </si>
  <si>
    <t>на 1 марта                                                           2022 г.</t>
  </si>
  <si>
    <t>на 1 марта                                                         2021 г.</t>
  </si>
  <si>
    <t>в 2,9 р.</t>
  </si>
  <si>
    <t>в 6,2 р.</t>
  </si>
  <si>
    <t>в 8,7 р.</t>
  </si>
  <si>
    <t>в 175 р.</t>
  </si>
  <si>
    <t>в 15,8 р.</t>
  </si>
  <si>
    <t>в 66,3 р.</t>
  </si>
  <si>
    <t>в 59,4 р.</t>
  </si>
  <si>
    <t>в 53,9 р.</t>
  </si>
  <si>
    <t>в 4,3 р.</t>
  </si>
  <si>
    <t>в 6,6 р.</t>
  </si>
  <si>
    <t>в 5,0 р.</t>
  </si>
  <si>
    <t>в 4,7 р.</t>
  </si>
  <si>
    <t>в 4,0 р.</t>
  </si>
  <si>
    <t>в 9,4 р.</t>
  </si>
  <si>
    <t>в 3,2 р.</t>
  </si>
  <si>
    <t>в 134 р.</t>
  </si>
  <si>
    <t>в 3,9 р.</t>
  </si>
  <si>
    <t>в 11,4 р.</t>
  </si>
  <si>
    <t>в 3,7 р.</t>
  </si>
  <si>
    <t>в 6,9 р.</t>
  </si>
  <si>
    <t>в 4,2 р.</t>
  </si>
  <si>
    <t>в 4,8 р.</t>
  </si>
  <si>
    <t>в 4,5 р.</t>
  </si>
  <si>
    <t>в 6,0 р.</t>
  </si>
  <si>
    <t>в 3,5 р.</t>
  </si>
  <si>
    <t>в 8,4 р.</t>
  </si>
  <si>
    <r>
      <t>Рэнкинг 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январе-феврале 2022г. *</t>
    </r>
  </si>
  <si>
    <t>в 11,0 р.</t>
  </si>
  <si>
    <t>ФИНАНСОВЫЕ РЕЗУЛЬТАТЫ ДЕЯТЕЛЬНОСТИ                                                  (прибыль минус убыток)</t>
  </si>
  <si>
    <t xml:space="preserve">Убытки убыточных предприятий 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</si>
  <si>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</si>
  <si>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1 муниципальном образовании:</t>
  </si>
  <si>
    <t>Не достигли рекомендованных темпов роста 2 муниципальных образования:</t>
  </si>
  <si>
    <t>г.Горячий Ключ ( 71,3% в январе-феврале 2022 года) - ввиду сокращения объемов строительства (на 83,7%),  транспортных услуг (на 26,8%) и оборота розничной торговли (на 31,9%)</t>
  </si>
  <si>
    <t>Староминский район (105,1% в январе-феврале против рекомендованных 106,7%) - из-за снижения объемов отгрузки сельскохозяйственной продукции (на 10,2%)</t>
  </si>
  <si>
    <t>Кущевский район (103,9% в январе-феврале против рекомендованных 107,3%) - ввиду снижения отгрузки промышленной продукции (на 21,5%), выполненных строительных работ (на 92,9%) и услуг транспорта (на 9,7%)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</si>
</sst>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4" fontId="22" fillId="0" borderId="73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73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21" fillId="0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24" fillId="0" borderId="73" xfId="0" applyNumberFormat="1" applyFont="1" applyBorder="1" applyAlignment="1"/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39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38" fillId="0" borderId="66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tabSelected="1" topLeftCell="B1" zoomScale="115" zoomScaleNormal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9" sqref="B9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1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10" style="1" customWidth="1"/>
    <col min="23" max="23" width="10.5703125" style="1" customWidth="1"/>
    <col min="24" max="24" width="9.7109375" style="1" customWidth="1"/>
    <col min="25" max="26" width="9" style="1" customWidth="1"/>
    <col min="27" max="27" width="8.5703125" style="1" customWidth="1"/>
    <col min="28" max="30" width="9" style="1" customWidth="1"/>
    <col min="31" max="31" width="9.5703125" style="1" customWidth="1"/>
    <col min="32" max="32" width="9.42578125" style="1" customWidth="1"/>
    <col min="33" max="33" width="9.28515625" style="1" customWidth="1"/>
    <col min="34" max="34" width="8.7109375" style="1" customWidth="1"/>
    <col min="35" max="35" width="7.7109375" style="1" customWidth="1"/>
    <col min="36" max="36" width="7.285156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425781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42578125" style="1" customWidth="1"/>
    <col min="267" max="267" width="9.28515625" style="1" customWidth="1"/>
    <col min="268" max="268" width="10.425781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425781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42578125" style="1" customWidth="1"/>
    <col min="523" max="523" width="9.28515625" style="1" customWidth="1"/>
    <col min="524" max="524" width="10.425781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425781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42578125" style="1" customWidth="1"/>
    <col min="779" max="779" width="9.28515625" style="1" customWidth="1"/>
    <col min="780" max="780" width="10.425781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425781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42578125" style="1" customWidth="1"/>
    <col min="1035" max="1035" width="9.28515625" style="1" customWidth="1"/>
    <col min="1036" max="1036" width="10.425781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425781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42578125" style="1" customWidth="1"/>
    <col min="1291" max="1291" width="9.28515625" style="1" customWidth="1"/>
    <col min="1292" max="1292" width="10.425781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425781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42578125" style="1" customWidth="1"/>
    <col min="1547" max="1547" width="9.28515625" style="1" customWidth="1"/>
    <col min="1548" max="1548" width="10.425781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425781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42578125" style="1" customWidth="1"/>
    <col min="1803" max="1803" width="9.28515625" style="1" customWidth="1"/>
    <col min="1804" max="1804" width="10.425781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425781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42578125" style="1" customWidth="1"/>
    <col min="2059" max="2059" width="9.28515625" style="1" customWidth="1"/>
    <col min="2060" max="2060" width="10.425781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425781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42578125" style="1" customWidth="1"/>
    <col min="2315" max="2315" width="9.28515625" style="1" customWidth="1"/>
    <col min="2316" max="2316" width="10.425781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425781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42578125" style="1" customWidth="1"/>
    <col min="2571" max="2571" width="9.28515625" style="1" customWidth="1"/>
    <col min="2572" max="2572" width="10.425781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425781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42578125" style="1" customWidth="1"/>
    <col min="2827" max="2827" width="9.28515625" style="1" customWidth="1"/>
    <col min="2828" max="2828" width="10.425781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425781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42578125" style="1" customWidth="1"/>
    <col min="3083" max="3083" width="9.28515625" style="1" customWidth="1"/>
    <col min="3084" max="3084" width="10.425781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327" width="9.140625" style="1"/>
    <col min="3328" max="3328" width="0" style="1" hidden="1" customWidth="1"/>
    <col min="3329" max="3329" width="25.7109375" style="1" customWidth="1"/>
    <col min="3330" max="3330" width="10.42578125" style="1" customWidth="1"/>
    <col min="3331" max="3331" width="9.7109375" style="1" customWidth="1"/>
    <col min="3332" max="3332" width="10.28515625" style="1" customWidth="1"/>
    <col min="3333" max="3333" width="9.7109375" style="1" customWidth="1"/>
    <col min="3334" max="3334" width="10.28515625" style="1" customWidth="1"/>
    <col min="3335" max="3335" width="9.7109375" style="1" customWidth="1"/>
    <col min="3336" max="3336" width="10.140625" style="1" customWidth="1"/>
    <col min="3337" max="3337" width="9.7109375" style="1" customWidth="1"/>
    <col min="3338" max="3338" width="10.42578125" style="1" customWidth="1"/>
    <col min="3339" max="3339" width="9.28515625" style="1" customWidth="1"/>
    <col min="3340" max="3340" width="10.42578125" style="1" customWidth="1"/>
    <col min="3341" max="3341" width="9.7109375" style="1" customWidth="1"/>
    <col min="3342" max="3342" width="10.140625" style="1" customWidth="1"/>
    <col min="3343" max="3343" width="9.42578125" style="1" customWidth="1"/>
    <col min="3344" max="3344" width="9.28515625" style="1" customWidth="1"/>
    <col min="3345" max="3345" width="8.7109375" style="1" customWidth="1"/>
    <col min="3346" max="3346" width="7.7109375" style="1" customWidth="1"/>
    <col min="3347" max="3347" width="7.28515625" style="1" customWidth="1"/>
    <col min="3348" max="3348" width="10.5703125" style="1" customWidth="1"/>
    <col min="3349" max="3349" width="0" style="1" hidden="1" customWidth="1"/>
    <col min="3350" max="3350" width="9.85546875" style="1" customWidth="1"/>
    <col min="3351" max="3351" width="9.28515625" style="1" customWidth="1"/>
    <col min="3352" max="3352" width="11.140625" style="1" customWidth="1"/>
    <col min="3353" max="3353" width="10" style="1" customWidth="1"/>
    <col min="3354" max="3354" width="10.5703125" style="1" customWidth="1"/>
    <col min="3355" max="3355" width="9.7109375" style="1" customWidth="1"/>
    <col min="3356" max="3357" width="9" style="1" customWidth="1"/>
    <col min="3358" max="3358" width="8.5703125" style="1" customWidth="1"/>
    <col min="3359" max="3361" width="9" style="1" customWidth="1"/>
    <col min="3362" max="3362" width="9.5703125" style="1" customWidth="1"/>
    <col min="3363" max="3363" width="9.42578125" style="1" customWidth="1"/>
    <col min="3364" max="3583" width="9.140625" style="1"/>
    <col min="3584" max="3584" width="0" style="1" hidden="1" customWidth="1"/>
    <col min="3585" max="3585" width="25.7109375" style="1" customWidth="1"/>
    <col min="3586" max="3586" width="10.42578125" style="1" customWidth="1"/>
    <col min="3587" max="3587" width="9.7109375" style="1" customWidth="1"/>
    <col min="3588" max="3588" width="10.28515625" style="1" customWidth="1"/>
    <col min="3589" max="3589" width="9.7109375" style="1" customWidth="1"/>
    <col min="3590" max="3590" width="10.28515625" style="1" customWidth="1"/>
    <col min="3591" max="3591" width="9.7109375" style="1" customWidth="1"/>
    <col min="3592" max="3592" width="10.140625" style="1" customWidth="1"/>
    <col min="3593" max="3593" width="9.7109375" style="1" customWidth="1"/>
    <col min="3594" max="3594" width="10.42578125" style="1" customWidth="1"/>
    <col min="3595" max="3595" width="9.28515625" style="1" customWidth="1"/>
    <col min="3596" max="3596" width="10.42578125" style="1" customWidth="1"/>
    <col min="3597" max="3597" width="9.7109375" style="1" customWidth="1"/>
    <col min="3598" max="3598" width="10.140625" style="1" customWidth="1"/>
    <col min="3599" max="3599" width="9.42578125" style="1" customWidth="1"/>
    <col min="3600" max="3600" width="9.28515625" style="1" customWidth="1"/>
    <col min="3601" max="3601" width="8.7109375" style="1" customWidth="1"/>
    <col min="3602" max="3602" width="7.7109375" style="1" customWidth="1"/>
    <col min="3603" max="3603" width="7.28515625" style="1" customWidth="1"/>
    <col min="3604" max="3604" width="10.5703125" style="1" customWidth="1"/>
    <col min="3605" max="3605" width="0" style="1" hidden="1" customWidth="1"/>
    <col min="3606" max="3606" width="9.85546875" style="1" customWidth="1"/>
    <col min="3607" max="3607" width="9.28515625" style="1" customWidth="1"/>
    <col min="3608" max="3608" width="11.140625" style="1" customWidth="1"/>
    <col min="3609" max="3609" width="10" style="1" customWidth="1"/>
    <col min="3610" max="3610" width="10.5703125" style="1" customWidth="1"/>
    <col min="3611" max="3611" width="9.7109375" style="1" customWidth="1"/>
    <col min="3612" max="3613" width="9" style="1" customWidth="1"/>
    <col min="3614" max="3614" width="8.5703125" style="1" customWidth="1"/>
    <col min="3615" max="3617" width="9" style="1" customWidth="1"/>
    <col min="3618" max="3618" width="9.5703125" style="1" customWidth="1"/>
    <col min="3619" max="3619" width="9.42578125" style="1" customWidth="1"/>
    <col min="3620" max="3839" width="9.140625" style="1"/>
    <col min="3840" max="3840" width="0" style="1" hidden="1" customWidth="1"/>
    <col min="3841" max="3841" width="25.7109375" style="1" customWidth="1"/>
    <col min="3842" max="3842" width="10.42578125" style="1" customWidth="1"/>
    <col min="3843" max="3843" width="9.7109375" style="1" customWidth="1"/>
    <col min="3844" max="3844" width="10.28515625" style="1" customWidth="1"/>
    <col min="3845" max="3845" width="9.7109375" style="1" customWidth="1"/>
    <col min="3846" max="3846" width="10.28515625" style="1" customWidth="1"/>
    <col min="3847" max="3847" width="9.7109375" style="1" customWidth="1"/>
    <col min="3848" max="3848" width="10.140625" style="1" customWidth="1"/>
    <col min="3849" max="3849" width="9.7109375" style="1" customWidth="1"/>
    <col min="3850" max="3850" width="10.42578125" style="1" customWidth="1"/>
    <col min="3851" max="3851" width="9.28515625" style="1" customWidth="1"/>
    <col min="3852" max="3852" width="10.42578125" style="1" customWidth="1"/>
    <col min="3853" max="3853" width="9.7109375" style="1" customWidth="1"/>
    <col min="3854" max="3854" width="10.140625" style="1" customWidth="1"/>
    <col min="3855" max="3855" width="9.42578125" style="1" customWidth="1"/>
    <col min="3856" max="3856" width="9.28515625" style="1" customWidth="1"/>
    <col min="3857" max="3857" width="8.7109375" style="1" customWidth="1"/>
    <col min="3858" max="3858" width="7.7109375" style="1" customWidth="1"/>
    <col min="3859" max="3859" width="7.28515625" style="1" customWidth="1"/>
    <col min="3860" max="3860" width="10.5703125" style="1" customWidth="1"/>
    <col min="3861" max="3861" width="0" style="1" hidden="1" customWidth="1"/>
    <col min="3862" max="3862" width="9.85546875" style="1" customWidth="1"/>
    <col min="3863" max="3863" width="9.28515625" style="1" customWidth="1"/>
    <col min="3864" max="3864" width="11.140625" style="1" customWidth="1"/>
    <col min="3865" max="3865" width="10" style="1" customWidth="1"/>
    <col min="3866" max="3866" width="10.5703125" style="1" customWidth="1"/>
    <col min="3867" max="3867" width="9.7109375" style="1" customWidth="1"/>
    <col min="3868" max="3869" width="9" style="1" customWidth="1"/>
    <col min="3870" max="3870" width="8.5703125" style="1" customWidth="1"/>
    <col min="3871" max="3873" width="9" style="1" customWidth="1"/>
    <col min="3874" max="3874" width="9.5703125" style="1" customWidth="1"/>
    <col min="3875" max="3875" width="9.42578125" style="1" customWidth="1"/>
    <col min="3876" max="4095" width="9.140625" style="1"/>
    <col min="4096" max="4096" width="0" style="1" hidden="1" customWidth="1"/>
    <col min="4097" max="4097" width="25.7109375" style="1" customWidth="1"/>
    <col min="4098" max="4098" width="10.42578125" style="1" customWidth="1"/>
    <col min="4099" max="4099" width="9.7109375" style="1" customWidth="1"/>
    <col min="4100" max="4100" width="10.28515625" style="1" customWidth="1"/>
    <col min="4101" max="4101" width="9.7109375" style="1" customWidth="1"/>
    <col min="4102" max="4102" width="10.28515625" style="1" customWidth="1"/>
    <col min="4103" max="4103" width="9.7109375" style="1" customWidth="1"/>
    <col min="4104" max="4104" width="10.140625" style="1" customWidth="1"/>
    <col min="4105" max="4105" width="9.7109375" style="1" customWidth="1"/>
    <col min="4106" max="4106" width="10.42578125" style="1" customWidth="1"/>
    <col min="4107" max="4107" width="9.28515625" style="1" customWidth="1"/>
    <col min="4108" max="4108" width="10.42578125" style="1" customWidth="1"/>
    <col min="4109" max="4109" width="9.7109375" style="1" customWidth="1"/>
    <col min="4110" max="4110" width="10.140625" style="1" customWidth="1"/>
    <col min="4111" max="4111" width="9.42578125" style="1" customWidth="1"/>
    <col min="4112" max="4112" width="9.28515625" style="1" customWidth="1"/>
    <col min="4113" max="4113" width="8.7109375" style="1" customWidth="1"/>
    <col min="4114" max="4114" width="7.7109375" style="1" customWidth="1"/>
    <col min="4115" max="4115" width="7.28515625" style="1" customWidth="1"/>
    <col min="4116" max="4116" width="10.5703125" style="1" customWidth="1"/>
    <col min="4117" max="4117" width="0" style="1" hidden="1" customWidth="1"/>
    <col min="4118" max="4118" width="9.85546875" style="1" customWidth="1"/>
    <col min="4119" max="4119" width="9.28515625" style="1" customWidth="1"/>
    <col min="4120" max="4120" width="11.140625" style="1" customWidth="1"/>
    <col min="4121" max="4121" width="10" style="1" customWidth="1"/>
    <col min="4122" max="4122" width="10.5703125" style="1" customWidth="1"/>
    <col min="4123" max="4123" width="9.7109375" style="1" customWidth="1"/>
    <col min="4124" max="4125" width="9" style="1" customWidth="1"/>
    <col min="4126" max="4126" width="8.5703125" style="1" customWidth="1"/>
    <col min="4127" max="4129" width="9" style="1" customWidth="1"/>
    <col min="4130" max="4130" width="9.5703125" style="1" customWidth="1"/>
    <col min="4131" max="4131" width="9.42578125" style="1" customWidth="1"/>
    <col min="4132" max="4351" width="9.140625" style="1"/>
    <col min="4352" max="4352" width="0" style="1" hidden="1" customWidth="1"/>
    <col min="4353" max="4353" width="25.7109375" style="1" customWidth="1"/>
    <col min="4354" max="4354" width="10.42578125" style="1" customWidth="1"/>
    <col min="4355" max="4355" width="9.7109375" style="1" customWidth="1"/>
    <col min="4356" max="4356" width="10.28515625" style="1" customWidth="1"/>
    <col min="4357" max="4357" width="9.7109375" style="1" customWidth="1"/>
    <col min="4358" max="4358" width="10.28515625" style="1" customWidth="1"/>
    <col min="4359" max="4359" width="9.7109375" style="1" customWidth="1"/>
    <col min="4360" max="4360" width="10.140625" style="1" customWidth="1"/>
    <col min="4361" max="4361" width="9.7109375" style="1" customWidth="1"/>
    <col min="4362" max="4362" width="10.42578125" style="1" customWidth="1"/>
    <col min="4363" max="4363" width="9.28515625" style="1" customWidth="1"/>
    <col min="4364" max="4364" width="10.42578125" style="1" customWidth="1"/>
    <col min="4365" max="4365" width="9.7109375" style="1" customWidth="1"/>
    <col min="4366" max="4366" width="10.140625" style="1" customWidth="1"/>
    <col min="4367" max="4367" width="9.42578125" style="1" customWidth="1"/>
    <col min="4368" max="4368" width="9.28515625" style="1" customWidth="1"/>
    <col min="4369" max="4369" width="8.7109375" style="1" customWidth="1"/>
    <col min="4370" max="4370" width="7.7109375" style="1" customWidth="1"/>
    <col min="4371" max="4371" width="7.28515625" style="1" customWidth="1"/>
    <col min="4372" max="4372" width="10.5703125" style="1" customWidth="1"/>
    <col min="4373" max="4373" width="0" style="1" hidden="1" customWidth="1"/>
    <col min="4374" max="4374" width="9.85546875" style="1" customWidth="1"/>
    <col min="4375" max="4375" width="9.28515625" style="1" customWidth="1"/>
    <col min="4376" max="4376" width="11.140625" style="1" customWidth="1"/>
    <col min="4377" max="4377" width="10" style="1" customWidth="1"/>
    <col min="4378" max="4378" width="10.5703125" style="1" customWidth="1"/>
    <col min="4379" max="4379" width="9.7109375" style="1" customWidth="1"/>
    <col min="4380" max="4381" width="9" style="1" customWidth="1"/>
    <col min="4382" max="4382" width="8.5703125" style="1" customWidth="1"/>
    <col min="4383" max="4385" width="9" style="1" customWidth="1"/>
    <col min="4386" max="4386" width="9.5703125" style="1" customWidth="1"/>
    <col min="4387" max="4387" width="9.42578125" style="1" customWidth="1"/>
    <col min="4388" max="4607" width="9.140625" style="1"/>
    <col min="4608" max="4608" width="0" style="1" hidden="1" customWidth="1"/>
    <col min="4609" max="4609" width="25.7109375" style="1" customWidth="1"/>
    <col min="4610" max="4610" width="10.42578125" style="1" customWidth="1"/>
    <col min="4611" max="4611" width="9.7109375" style="1" customWidth="1"/>
    <col min="4612" max="4612" width="10.28515625" style="1" customWidth="1"/>
    <col min="4613" max="4613" width="9.7109375" style="1" customWidth="1"/>
    <col min="4614" max="4614" width="10.28515625" style="1" customWidth="1"/>
    <col min="4615" max="4615" width="9.7109375" style="1" customWidth="1"/>
    <col min="4616" max="4616" width="10.140625" style="1" customWidth="1"/>
    <col min="4617" max="4617" width="9.7109375" style="1" customWidth="1"/>
    <col min="4618" max="4618" width="10.42578125" style="1" customWidth="1"/>
    <col min="4619" max="4619" width="9.28515625" style="1" customWidth="1"/>
    <col min="4620" max="4620" width="10.42578125" style="1" customWidth="1"/>
    <col min="4621" max="4621" width="9.7109375" style="1" customWidth="1"/>
    <col min="4622" max="4622" width="10.140625" style="1" customWidth="1"/>
    <col min="4623" max="4623" width="9.42578125" style="1" customWidth="1"/>
    <col min="4624" max="4624" width="9.28515625" style="1" customWidth="1"/>
    <col min="4625" max="4625" width="8.7109375" style="1" customWidth="1"/>
    <col min="4626" max="4626" width="7.7109375" style="1" customWidth="1"/>
    <col min="4627" max="4627" width="7.28515625" style="1" customWidth="1"/>
    <col min="4628" max="4628" width="10.5703125" style="1" customWidth="1"/>
    <col min="4629" max="4629" width="0" style="1" hidden="1" customWidth="1"/>
    <col min="4630" max="4630" width="9.85546875" style="1" customWidth="1"/>
    <col min="4631" max="4631" width="9.28515625" style="1" customWidth="1"/>
    <col min="4632" max="4632" width="11.140625" style="1" customWidth="1"/>
    <col min="4633" max="4633" width="10" style="1" customWidth="1"/>
    <col min="4634" max="4634" width="10.5703125" style="1" customWidth="1"/>
    <col min="4635" max="4635" width="9.7109375" style="1" customWidth="1"/>
    <col min="4636" max="4637" width="9" style="1" customWidth="1"/>
    <col min="4638" max="4638" width="8.5703125" style="1" customWidth="1"/>
    <col min="4639" max="4641" width="9" style="1" customWidth="1"/>
    <col min="4642" max="4642" width="9.5703125" style="1" customWidth="1"/>
    <col min="4643" max="4643" width="9.42578125" style="1" customWidth="1"/>
    <col min="4644" max="4863" width="9.140625" style="1"/>
    <col min="4864" max="4864" width="0" style="1" hidden="1" customWidth="1"/>
    <col min="4865" max="4865" width="25.7109375" style="1" customWidth="1"/>
    <col min="4866" max="4866" width="10.42578125" style="1" customWidth="1"/>
    <col min="4867" max="4867" width="9.7109375" style="1" customWidth="1"/>
    <col min="4868" max="4868" width="10.28515625" style="1" customWidth="1"/>
    <col min="4869" max="4869" width="9.7109375" style="1" customWidth="1"/>
    <col min="4870" max="4870" width="10.28515625" style="1" customWidth="1"/>
    <col min="4871" max="4871" width="9.7109375" style="1" customWidth="1"/>
    <col min="4872" max="4872" width="10.140625" style="1" customWidth="1"/>
    <col min="4873" max="4873" width="9.7109375" style="1" customWidth="1"/>
    <col min="4874" max="4874" width="10.42578125" style="1" customWidth="1"/>
    <col min="4875" max="4875" width="9.28515625" style="1" customWidth="1"/>
    <col min="4876" max="4876" width="10.42578125" style="1" customWidth="1"/>
    <col min="4877" max="4877" width="9.7109375" style="1" customWidth="1"/>
    <col min="4878" max="4878" width="10.140625" style="1" customWidth="1"/>
    <col min="4879" max="4879" width="9.42578125" style="1" customWidth="1"/>
    <col min="4880" max="4880" width="9.28515625" style="1" customWidth="1"/>
    <col min="4881" max="4881" width="8.7109375" style="1" customWidth="1"/>
    <col min="4882" max="4882" width="7.7109375" style="1" customWidth="1"/>
    <col min="4883" max="4883" width="7.28515625" style="1" customWidth="1"/>
    <col min="4884" max="4884" width="10.5703125" style="1" customWidth="1"/>
    <col min="4885" max="4885" width="0" style="1" hidden="1" customWidth="1"/>
    <col min="4886" max="4886" width="9.85546875" style="1" customWidth="1"/>
    <col min="4887" max="4887" width="9.28515625" style="1" customWidth="1"/>
    <col min="4888" max="4888" width="11.140625" style="1" customWidth="1"/>
    <col min="4889" max="4889" width="10" style="1" customWidth="1"/>
    <col min="4890" max="4890" width="10.5703125" style="1" customWidth="1"/>
    <col min="4891" max="4891" width="9.7109375" style="1" customWidth="1"/>
    <col min="4892" max="4893" width="9" style="1" customWidth="1"/>
    <col min="4894" max="4894" width="8.5703125" style="1" customWidth="1"/>
    <col min="4895" max="4897" width="9" style="1" customWidth="1"/>
    <col min="4898" max="4898" width="9.5703125" style="1" customWidth="1"/>
    <col min="4899" max="4899" width="9.42578125" style="1" customWidth="1"/>
    <col min="4900" max="5119" width="9.140625" style="1"/>
    <col min="5120" max="5120" width="0" style="1" hidden="1" customWidth="1"/>
    <col min="5121" max="5121" width="25.7109375" style="1" customWidth="1"/>
    <col min="5122" max="5122" width="10.42578125" style="1" customWidth="1"/>
    <col min="5123" max="5123" width="9.7109375" style="1" customWidth="1"/>
    <col min="5124" max="5124" width="10.28515625" style="1" customWidth="1"/>
    <col min="5125" max="5125" width="9.7109375" style="1" customWidth="1"/>
    <col min="5126" max="5126" width="10.28515625" style="1" customWidth="1"/>
    <col min="5127" max="5127" width="9.7109375" style="1" customWidth="1"/>
    <col min="5128" max="5128" width="10.140625" style="1" customWidth="1"/>
    <col min="5129" max="5129" width="9.7109375" style="1" customWidth="1"/>
    <col min="5130" max="5130" width="10.42578125" style="1" customWidth="1"/>
    <col min="5131" max="5131" width="9.28515625" style="1" customWidth="1"/>
    <col min="5132" max="5132" width="10.42578125" style="1" customWidth="1"/>
    <col min="5133" max="5133" width="9.7109375" style="1" customWidth="1"/>
    <col min="5134" max="5134" width="10.140625" style="1" customWidth="1"/>
    <col min="5135" max="5135" width="9.42578125" style="1" customWidth="1"/>
    <col min="5136" max="5136" width="9.28515625" style="1" customWidth="1"/>
    <col min="5137" max="5137" width="8.7109375" style="1" customWidth="1"/>
    <col min="5138" max="5138" width="7.7109375" style="1" customWidth="1"/>
    <col min="5139" max="5139" width="7.28515625" style="1" customWidth="1"/>
    <col min="5140" max="5140" width="10.5703125" style="1" customWidth="1"/>
    <col min="5141" max="5141" width="0" style="1" hidden="1" customWidth="1"/>
    <col min="5142" max="5142" width="9.85546875" style="1" customWidth="1"/>
    <col min="5143" max="5143" width="9.28515625" style="1" customWidth="1"/>
    <col min="5144" max="5144" width="11.140625" style="1" customWidth="1"/>
    <col min="5145" max="5145" width="10" style="1" customWidth="1"/>
    <col min="5146" max="5146" width="10.5703125" style="1" customWidth="1"/>
    <col min="5147" max="5147" width="9.7109375" style="1" customWidth="1"/>
    <col min="5148" max="5149" width="9" style="1" customWidth="1"/>
    <col min="5150" max="5150" width="8.5703125" style="1" customWidth="1"/>
    <col min="5151" max="5153" width="9" style="1" customWidth="1"/>
    <col min="5154" max="5154" width="9.5703125" style="1" customWidth="1"/>
    <col min="5155" max="5155" width="9.42578125" style="1" customWidth="1"/>
    <col min="5156" max="5375" width="9.140625" style="1"/>
    <col min="5376" max="5376" width="0" style="1" hidden="1" customWidth="1"/>
    <col min="5377" max="5377" width="25.7109375" style="1" customWidth="1"/>
    <col min="5378" max="5378" width="10.42578125" style="1" customWidth="1"/>
    <col min="5379" max="5379" width="9.7109375" style="1" customWidth="1"/>
    <col min="5380" max="5380" width="10.28515625" style="1" customWidth="1"/>
    <col min="5381" max="5381" width="9.7109375" style="1" customWidth="1"/>
    <col min="5382" max="5382" width="10.28515625" style="1" customWidth="1"/>
    <col min="5383" max="5383" width="9.7109375" style="1" customWidth="1"/>
    <col min="5384" max="5384" width="10.140625" style="1" customWidth="1"/>
    <col min="5385" max="5385" width="9.7109375" style="1" customWidth="1"/>
    <col min="5386" max="5386" width="10.42578125" style="1" customWidth="1"/>
    <col min="5387" max="5387" width="9.28515625" style="1" customWidth="1"/>
    <col min="5388" max="5388" width="10.42578125" style="1" customWidth="1"/>
    <col min="5389" max="5389" width="9.7109375" style="1" customWidth="1"/>
    <col min="5390" max="5390" width="10.140625" style="1" customWidth="1"/>
    <col min="5391" max="5391" width="9.42578125" style="1" customWidth="1"/>
    <col min="5392" max="5392" width="9.28515625" style="1" customWidth="1"/>
    <col min="5393" max="5393" width="8.7109375" style="1" customWidth="1"/>
    <col min="5394" max="5394" width="7.7109375" style="1" customWidth="1"/>
    <col min="5395" max="5395" width="7.28515625" style="1" customWidth="1"/>
    <col min="5396" max="5396" width="10.5703125" style="1" customWidth="1"/>
    <col min="5397" max="5397" width="0" style="1" hidden="1" customWidth="1"/>
    <col min="5398" max="5398" width="9.85546875" style="1" customWidth="1"/>
    <col min="5399" max="5399" width="9.28515625" style="1" customWidth="1"/>
    <col min="5400" max="5400" width="11.140625" style="1" customWidth="1"/>
    <col min="5401" max="5401" width="10" style="1" customWidth="1"/>
    <col min="5402" max="5402" width="10.5703125" style="1" customWidth="1"/>
    <col min="5403" max="5403" width="9.7109375" style="1" customWidth="1"/>
    <col min="5404" max="5405" width="9" style="1" customWidth="1"/>
    <col min="5406" max="5406" width="8.5703125" style="1" customWidth="1"/>
    <col min="5407" max="5409" width="9" style="1" customWidth="1"/>
    <col min="5410" max="5410" width="9.5703125" style="1" customWidth="1"/>
    <col min="5411" max="5411" width="9.42578125" style="1" customWidth="1"/>
    <col min="5412" max="5631" width="9.140625" style="1"/>
    <col min="5632" max="5632" width="0" style="1" hidden="1" customWidth="1"/>
    <col min="5633" max="5633" width="25.7109375" style="1" customWidth="1"/>
    <col min="5634" max="5634" width="10.42578125" style="1" customWidth="1"/>
    <col min="5635" max="5635" width="9.7109375" style="1" customWidth="1"/>
    <col min="5636" max="5636" width="10.28515625" style="1" customWidth="1"/>
    <col min="5637" max="5637" width="9.7109375" style="1" customWidth="1"/>
    <col min="5638" max="5638" width="10.28515625" style="1" customWidth="1"/>
    <col min="5639" max="5639" width="9.7109375" style="1" customWidth="1"/>
    <col min="5640" max="5640" width="10.140625" style="1" customWidth="1"/>
    <col min="5641" max="5641" width="9.7109375" style="1" customWidth="1"/>
    <col min="5642" max="5642" width="10.42578125" style="1" customWidth="1"/>
    <col min="5643" max="5643" width="9.28515625" style="1" customWidth="1"/>
    <col min="5644" max="5644" width="10.42578125" style="1" customWidth="1"/>
    <col min="5645" max="5645" width="9.7109375" style="1" customWidth="1"/>
    <col min="5646" max="5646" width="10.140625" style="1" customWidth="1"/>
    <col min="5647" max="5647" width="9.42578125" style="1" customWidth="1"/>
    <col min="5648" max="5648" width="9.28515625" style="1" customWidth="1"/>
    <col min="5649" max="5649" width="8.7109375" style="1" customWidth="1"/>
    <col min="5650" max="5650" width="7.7109375" style="1" customWidth="1"/>
    <col min="5651" max="5651" width="7.28515625" style="1" customWidth="1"/>
    <col min="5652" max="5652" width="10.5703125" style="1" customWidth="1"/>
    <col min="5653" max="5653" width="0" style="1" hidden="1" customWidth="1"/>
    <col min="5654" max="5654" width="9.85546875" style="1" customWidth="1"/>
    <col min="5655" max="5655" width="9.28515625" style="1" customWidth="1"/>
    <col min="5656" max="5656" width="11.140625" style="1" customWidth="1"/>
    <col min="5657" max="5657" width="10" style="1" customWidth="1"/>
    <col min="5658" max="5658" width="10.5703125" style="1" customWidth="1"/>
    <col min="5659" max="5659" width="9.7109375" style="1" customWidth="1"/>
    <col min="5660" max="5661" width="9" style="1" customWidth="1"/>
    <col min="5662" max="5662" width="8.5703125" style="1" customWidth="1"/>
    <col min="5663" max="5665" width="9" style="1" customWidth="1"/>
    <col min="5666" max="5666" width="9.5703125" style="1" customWidth="1"/>
    <col min="5667" max="5667" width="9.42578125" style="1" customWidth="1"/>
    <col min="5668" max="5887" width="9.140625" style="1"/>
    <col min="5888" max="5888" width="0" style="1" hidden="1" customWidth="1"/>
    <col min="5889" max="5889" width="25.7109375" style="1" customWidth="1"/>
    <col min="5890" max="5890" width="10.42578125" style="1" customWidth="1"/>
    <col min="5891" max="5891" width="9.7109375" style="1" customWidth="1"/>
    <col min="5892" max="5892" width="10.28515625" style="1" customWidth="1"/>
    <col min="5893" max="5893" width="9.7109375" style="1" customWidth="1"/>
    <col min="5894" max="5894" width="10.28515625" style="1" customWidth="1"/>
    <col min="5895" max="5895" width="9.7109375" style="1" customWidth="1"/>
    <col min="5896" max="5896" width="10.140625" style="1" customWidth="1"/>
    <col min="5897" max="5897" width="9.7109375" style="1" customWidth="1"/>
    <col min="5898" max="5898" width="10.42578125" style="1" customWidth="1"/>
    <col min="5899" max="5899" width="9.28515625" style="1" customWidth="1"/>
    <col min="5900" max="5900" width="10.42578125" style="1" customWidth="1"/>
    <col min="5901" max="5901" width="9.7109375" style="1" customWidth="1"/>
    <col min="5902" max="5902" width="10.140625" style="1" customWidth="1"/>
    <col min="5903" max="5903" width="9.42578125" style="1" customWidth="1"/>
    <col min="5904" max="5904" width="9.28515625" style="1" customWidth="1"/>
    <col min="5905" max="5905" width="8.7109375" style="1" customWidth="1"/>
    <col min="5906" max="5906" width="7.7109375" style="1" customWidth="1"/>
    <col min="5907" max="5907" width="7.28515625" style="1" customWidth="1"/>
    <col min="5908" max="5908" width="10.5703125" style="1" customWidth="1"/>
    <col min="5909" max="5909" width="0" style="1" hidden="1" customWidth="1"/>
    <col min="5910" max="5910" width="9.85546875" style="1" customWidth="1"/>
    <col min="5911" max="5911" width="9.28515625" style="1" customWidth="1"/>
    <col min="5912" max="5912" width="11.140625" style="1" customWidth="1"/>
    <col min="5913" max="5913" width="10" style="1" customWidth="1"/>
    <col min="5914" max="5914" width="10.5703125" style="1" customWidth="1"/>
    <col min="5915" max="5915" width="9.7109375" style="1" customWidth="1"/>
    <col min="5916" max="5917" width="9" style="1" customWidth="1"/>
    <col min="5918" max="5918" width="8.5703125" style="1" customWidth="1"/>
    <col min="5919" max="5921" width="9" style="1" customWidth="1"/>
    <col min="5922" max="5922" width="9.5703125" style="1" customWidth="1"/>
    <col min="5923" max="5923" width="9.42578125" style="1" customWidth="1"/>
    <col min="5924" max="6143" width="9.140625" style="1"/>
    <col min="6144" max="6144" width="0" style="1" hidden="1" customWidth="1"/>
    <col min="6145" max="6145" width="25.7109375" style="1" customWidth="1"/>
    <col min="6146" max="6146" width="10.42578125" style="1" customWidth="1"/>
    <col min="6147" max="6147" width="9.7109375" style="1" customWidth="1"/>
    <col min="6148" max="6148" width="10.28515625" style="1" customWidth="1"/>
    <col min="6149" max="6149" width="9.7109375" style="1" customWidth="1"/>
    <col min="6150" max="6150" width="10.28515625" style="1" customWidth="1"/>
    <col min="6151" max="6151" width="9.7109375" style="1" customWidth="1"/>
    <col min="6152" max="6152" width="10.140625" style="1" customWidth="1"/>
    <col min="6153" max="6153" width="9.7109375" style="1" customWidth="1"/>
    <col min="6154" max="6154" width="10.42578125" style="1" customWidth="1"/>
    <col min="6155" max="6155" width="9.28515625" style="1" customWidth="1"/>
    <col min="6156" max="6156" width="10.42578125" style="1" customWidth="1"/>
    <col min="6157" max="6157" width="9.7109375" style="1" customWidth="1"/>
    <col min="6158" max="6158" width="10.140625" style="1" customWidth="1"/>
    <col min="6159" max="6159" width="9.42578125" style="1" customWidth="1"/>
    <col min="6160" max="6160" width="9.28515625" style="1" customWidth="1"/>
    <col min="6161" max="6161" width="8.7109375" style="1" customWidth="1"/>
    <col min="6162" max="6162" width="7.7109375" style="1" customWidth="1"/>
    <col min="6163" max="6163" width="7.28515625" style="1" customWidth="1"/>
    <col min="6164" max="6164" width="10.5703125" style="1" customWidth="1"/>
    <col min="6165" max="6165" width="0" style="1" hidden="1" customWidth="1"/>
    <col min="6166" max="6166" width="9.85546875" style="1" customWidth="1"/>
    <col min="6167" max="6167" width="9.28515625" style="1" customWidth="1"/>
    <col min="6168" max="6168" width="11.140625" style="1" customWidth="1"/>
    <col min="6169" max="6169" width="10" style="1" customWidth="1"/>
    <col min="6170" max="6170" width="10.5703125" style="1" customWidth="1"/>
    <col min="6171" max="6171" width="9.7109375" style="1" customWidth="1"/>
    <col min="6172" max="6173" width="9" style="1" customWidth="1"/>
    <col min="6174" max="6174" width="8.5703125" style="1" customWidth="1"/>
    <col min="6175" max="6177" width="9" style="1" customWidth="1"/>
    <col min="6178" max="6178" width="9.5703125" style="1" customWidth="1"/>
    <col min="6179" max="6179" width="9.42578125" style="1" customWidth="1"/>
    <col min="6180" max="6399" width="9.140625" style="1"/>
    <col min="6400" max="6400" width="0" style="1" hidden="1" customWidth="1"/>
    <col min="6401" max="6401" width="25.7109375" style="1" customWidth="1"/>
    <col min="6402" max="6402" width="10.42578125" style="1" customWidth="1"/>
    <col min="6403" max="6403" width="9.7109375" style="1" customWidth="1"/>
    <col min="6404" max="6404" width="10.28515625" style="1" customWidth="1"/>
    <col min="6405" max="6405" width="9.7109375" style="1" customWidth="1"/>
    <col min="6406" max="6406" width="10.28515625" style="1" customWidth="1"/>
    <col min="6407" max="6407" width="9.7109375" style="1" customWidth="1"/>
    <col min="6408" max="6408" width="10.140625" style="1" customWidth="1"/>
    <col min="6409" max="6409" width="9.7109375" style="1" customWidth="1"/>
    <col min="6410" max="6410" width="10.42578125" style="1" customWidth="1"/>
    <col min="6411" max="6411" width="9.28515625" style="1" customWidth="1"/>
    <col min="6412" max="6412" width="10.42578125" style="1" customWidth="1"/>
    <col min="6413" max="6413" width="9.7109375" style="1" customWidth="1"/>
    <col min="6414" max="6414" width="10.140625" style="1" customWidth="1"/>
    <col min="6415" max="6415" width="9.42578125" style="1" customWidth="1"/>
    <col min="6416" max="6416" width="9.28515625" style="1" customWidth="1"/>
    <col min="6417" max="6417" width="8.7109375" style="1" customWidth="1"/>
    <col min="6418" max="6418" width="7.7109375" style="1" customWidth="1"/>
    <col min="6419" max="6419" width="7.28515625" style="1" customWidth="1"/>
    <col min="6420" max="6420" width="10.5703125" style="1" customWidth="1"/>
    <col min="6421" max="6421" width="0" style="1" hidden="1" customWidth="1"/>
    <col min="6422" max="6422" width="9.85546875" style="1" customWidth="1"/>
    <col min="6423" max="6423" width="9.28515625" style="1" customWidth="1"/>
    <col min="6424" max="6424" width="11.140625" style="1" customWidth="1"/>
    <col min="6425" max="6425" width="10" style="1" customWidth="1"/>
    <col min="6426" max="6426" width="10.5703125" style="1" customWidth="1"/>
    <col min="6427" max="6427" width="9.7109375" style="1" customWidth="1"/>
    <col min="6428" max="6429" width="9" style="1" customWidth="1"/>
    <col min="6430" max="6430" width="8.5703125" style="1" customWidth="1"/>
    <col min="6431" max="6433" width="9" style="1" customWidth="1"/>
    <col min="6434" max="6434" width="9.5703125" style="1" customWidth="1"/>
    <col min="6435" max="6435" width="9.42578125" style="1" customWidth="1"/>
    <col min="6436" max="6655" width="9.140625" style="1"/>
    <col min="6656" max="6656" width="0" style="1" hidden="1" customWidth="1"/>
    <col min="6657" max="6657" width="25.7109375" style="1" customWidth="1"/>
    <col min="6658" max="6658" width="10.42578125" style="1" customWidth="1"/>
    <col min="6659" max="6659" width="9.7109375" style="1" customWidth="1"/>
    <col min="6660" max="6660" width="10.28515625" style="1" customWidth="1"/>
    <col min="6661" max="6661" width="9.7109375" style="1" customWidth="1"/>
    <col min="6662" max="6662" width="10.28515625" style="1" customWidth="1"/>
    <col min="6663" max="6663" width="9.7109375" style="1" customWidth="1"/>
    <col min="6664" max="6664" width="10.140625" style="1" customWidth="1"/>
    <col min="6665" max="6665" width="9.7109375" style="1" customWidth="1"/>
    <col min="6666" max="6666" width="10.42578125" style="1" customWidth="1"/>
    <col min="6667" max="6667" width="9.28515625" style="1" customWidth="1"/>
    <col min="6668" max="6668" width="10.42578125" style="1" customWidth="1"/>
    <col min="6669" max="6669" width="9.7109375" style="1" customWidth="1"/>
    <col min="6670" max="6670" width="10.140625" style="1" customWidth="1"/>
    <col min="6671" max="6671" width="9.42578125" style="1" customWidth="1"/>
    <col min="6672" max="6672" width="9.28515625" style="1" customWidth="1"/>
    <col min="6673" max="6673" width="8.7109375" style="1" customWidth="1"/>
    <col min="6674" max="6674" width="7.7109375" style="1" customWidth="1"/>
    <col min="6675" max="6675" width="7.28515625" style="1" customWidth="1"/>
    <col min="6676" max="6676" width="10.5703125" style="1" customWidth="1"/>
    <col min="6677" max="6677" width="0" style="1" hidden="1" customWidth="1"/>
    <col min="6678" max="6678" width="9.85546875" style="1" customWidth="1"/>
    <col min="6679" max="6679" width="9.28515625" style="1" customWidth="1"/>
    <col min="6680" max="6680" width="11.140625" style="1" customWidth="1"/>
    <col min="6681" max="6681" width="10" style="1" customWidth="1"/>
    <col min="6682" max="6682" width="10.5703125" style="1" customWidth="1"/>
    <col min="6683" max="6683" width="9.7109375" style="1" customWidth="1"/>
    <col min="6684" max="6685" width="9" style="1" customWidth="1"/>
    <col min="6686" max="6686" width="8.5703125" style="1" customWidth="1"/>
    <col min="6687" max="6689" width="9" style="1" customWidth="1"/>
    <col min="6690" max="6690" width="9.5703125" style="1" customWidth="1"/>
    <col min="6691" max="6691" width="9.42578125" style="1" customWidth="1"/>
    <col min="6692" max="6911" width="9.140625" style="1"/>
    <col min="6912" max="6912" width="0" style="1" hidden="1" customWidth="1"/>
    <col min="6913" max="6913" width="25.7109375" style="1" customWidth="1"/>
    <col min="6914" max="6914" width="10.42578125" style="1" customWidth="1"/>
    <col min="6915" max="6915" width="9.7109375" style="1" customWidth="1"/>
    <col min="6916" max="6916" width="10.28515625" style="1" customWidth="1"/>
    <col min="6917" max="6917" width="9.7109375" style="1" customWidth="1"/>
    <col min="6918" max="6918" width="10.28515625" style="1" customWidth="1"/>
    <col min="6919" max="6919" width="9.7109375" style="1" customWidth="1"/>
    <col min="6920" max="6920" width="10.140625" style="1" customWidth="1"/>
    <col min="6921" max="6921" width="9.7109375" style="1" customWidth="1"/>
    <col min="6922" max="6922" width="10.42578125" style="1" customWidth="1"/>
    <col min="6923" max="6923" width="9.28515625" style="1" customWidth="1"/>
    <col min="6924" max="6924" width="10.42578125" style="1" customWidth="1"/>
    <col min="6925" max="6925" width="9.7109375" style="1" customWidth="1"/>
    <col min="6926" max="6926" width="10.140625" style="1" customWidth="1"/>
    <col min="6927" max="6927" width="9.42578125" style="1" customWidth="1"/>
    <col min="6928" max="6928" width="9.28515625" style="1" customWidth="1"/>
    <col min="6929" max="6929" width="8.7109375" style="1" customWidth="1"/>
    <col min="6930" max="6930" width="7.7109375" style="1" customWidth="1"/>
    <col min="6931" max="6931" width="7.28515625" style="1" customWidth="1"/>
    <col min="6932" max="6932" width="10.5703125" style="1" customWidth="1"/>
    <col min="6933" max="6933" width="0" style="1" hidden="1" customWidth="1"/>
    <col min="6934" max="6934" width="9.85546875" style="1" customWidth="1"/>
    <col min="6935" max="6935" width="9.28515625" style="1" customWidth="1"/>
    <col min="6936" max="6936" width="11.140625" style="1" customWidth="1"/>
    <col min="6937" max="6937" width="10" style="1" customWidth="1"/>
    <col min="6938" max="6938" width="10.5703125" style="1" customWidth="1"/>
    <col min="6939" max="6939" width="9.7109375" style="1" customWidth="1"/>
    <col min="6940" max="6941" width="9" style="1" customWidth="1"/>
    <col min="6942" max="6942" width="8.5703125" style="1" customWidth="1"/>
    <col min="6943" max="6945" width="9" style="1" customWidth="1"/>
    <col min="6946" max="6946" width="9.5703125" style="1" customWidth="1"/>
    <col min="6947" max="6947" width="9.42578125" style="1" customWidth="1"/>
    <col min="6948" max="7167" width="9.140625" style="1"/>
    <col min="7168" max="7168" width="0" style="1" hidden="1" customWidth="1"/>
    <col min="7169" max="7169" width="25.7109375" style="1" customWidth="1"/>
    <col min="7170" max="7170" width="10.42578125" style="1" customWidth="1"/>
    <col min="7171" max="7171" width="9.7109375" style="1" customWidth="1"/>
    <col min="7172" max="7172" width="10.28515625" style="1" customWidth="1"/>
    <col min="7173" max="7173" width="9.7109375" style="1" customWidth="1"/>
    <col min="7174" max="7174" width="10.28515625" style="1" customWidth="1"/>
    <col min="7175" max="7175" width="9.7109375" style="1" customWidth="1"/>
    <col min="7176" max="7176" width="10.140625" style="1" customWidth="1"/>
    <col min="7177" max="7177" width="9.7109375" style="1" customWidth="1"/>
    <col min="7178" max="7178" width="10.42578125" style="1" customWidth="1"/>
    <col min="7179" max="7179" width="9.28515625" style="1" customWidth="1"/>
    <col min="7180" max="7180" width="10.42578125" style="1" customWidth="1"/>
    <col min="7181" max="7181" width="9.7109375" style="1" customWidth="1"/>
    <col min="7182" max="7182" width="10.140625" style="1" customWidth="1"/>
    <col min="7183" max="7183" width="9.42578125" style="1" customWidth="1"/>
    <col min="7184" max="7184" width="9.28515625" style="1" customWidth="1"/>
    <col min="7185" max="7185" width="8.7109375" style="1" customWidth="1"/>
    <col min="7186" max="7186" width="7.7109375" style="1" customWidth="1"/>
    <col min="7187" max="7187" width="7.28515625" style="1" customWidth="1"/>
    <col min="7188" max="7188" width="10.5703125" style="1" customWidth="1"/>
    <col min="7189" max="7189" width="0" style="1" hidden="1" customWidth="1"/>
    <col min="7190" max="7190" width="9.85546875" style="1" customWidth="1"/>
    <col min="7191" max="7191" width="9.28515625" style="1" customWidth="1"/>
    <col min="7192" max="7192" width="11.140625" style="1" customWidth="1"/>
    <col min="7193" max="7193" width="10" style="1" customWidth="1"/>
    <col min="7194" max="7194" width="10.5703125" style="1" customWidth="1"/>
    <col min="7195" max="7195" width="9.7109375" style="1" customWidth="1"/>
    <col min="7196" max="7197" width="9" style="1" customWidth="1"/>
    <col min="7198" max="7198" width="8.5703125" style="1" customWidth="1"/>
    <col min="7199" max="7201" width="9" style="1" customWidth="1"/>
    <col min="7202" max="7202" width="9.5703125" style="1" customWidth="1"/>
    <col min="7203" max="7203" width="9.42578125" style="1" customWidth="1"/>
    <col min="7204" max="7423" width="9.140625" style="1"/>
    <col min="7424" max="7424" width="0" style="1" hidden="1" customWidth="1"/>
    <col min="7425" max="7425" width="25.7109375" style="1" customWidth="1"/>
    <col min="7426" max="7426" width="10.42578125" style="1" customWidth="1"/>
    <col min="7427" max="7427" width="9.7109375" style="1" customWidth="1"/>
    <col min="7428" max="7428" width="10.28515625" style="1" customWidth="1"/>
    <col min="7429" max="7429" width="9.7109375" style="1" customWidth="1"/>
    <col min="7430" max="7430" width="10.28515625" style="1" customWidth="1"/>
    <col min="7431" max="7431" width="9.7109375" style="1" customWidth="1"/>
    <col min="7432" max="7432" width="10.140625" style="1" customWidth="1"/>
    <col min="7433" max="7433" width="9.7109375" style="1" customWidth="1"/>
    <col min="7434" max="7434" width="10.42578125" style="1" customWidth="1"/>
    <col min="7435" max="7435" width="9.28515625" style="1" customWidth="1"/>
    <col min="7436" max="7436" width="10.42578125" style="1" customWidth="1"/>
    <col min="7437" max="7437" width="9.7109375" style="1" customWidth="1"/>
    <col min="7438" max="7438" width="10.140625" style="1" customWidth="1"/>
    <col min="7439" max="7439" width="9.42578125" style="1" customWidth="1"/>
    <col min="7440" max="7440" width="9.28515625" style="1" customWidth="1"/>
    <col min="7441" max="7441" width="8.7109375" style="1" customWidth="1"/>
    <col min="7442" max="7442" width="7.7109375" style="1" customWidth="1"/>
    <col min="7443" max="7443" width="7.28515625" style="1" customWidth="1"/>
    <col min="7444" max="7444" width="10.5703125" style="1" customWidth="1"/>
    <col min="7445" max="7445" width="0" style="1" hidden="1" customWidth="1"/>
    <col min="7446" max="7446" width="9.85546875" style="1" customWidth="1"/>
    <col min="7447" max="7447" width="9.28515625" style="1" customWidth="1"/>
    <col min="7448" max="7448" width="11.140625" style="1" customWidth="1"/>
    <col min="7449" max="7449" width="10" style="1" customWidth="1"/>
    <col min="7450" max="7450" width="10.5703125" style="1" customWidth="1"/>
    <col min="7451" max="7451" width="9.7109375" style="1" customWidth="1"/>
    <col min="7452" max="7453" width="9" style="1" customWidth="1"/>
    <col min="7454" max="7454" width="8.5703125" style="1" customWidth="1"/>
    <col min="7455" max="7457" width="9" style="1" customWidth="1"/>
    <col min="7458" max="7458" width="9.5703125" style="1" customWidth="1"/>
    <col min="7459" max="7459" width="9.42578125" style="1" customWidth="1"/>
    <col min="7460" max="7679" width="9.140625" style="1"/>
    <col min="7680" max="7680" width="0" style="1" hidden="1" customWidth="1"/>
    <col min="7681" max="7681" width="25.7109375" style="1" customWidth="1"/>
    <col min="7682" max="7682" width="10.42578125" style="1" customWidth="1"/>
    <col min="7683" max="7683" width="9.7109375" style="1" customWidth="1"/>
    <col min="7684" max="7684" width="10.28515625" style="1" customWidth="1"/>
    <col min="7685" max="7685" width="9.7109375" style="1" customWidth="1"/>
    <col min="7686" max="7686" width="10.28515625" style="1" customWidth="1"/>
    <col min="7687" max="7687" width="9.7109375" style="1" customWidth="1"/>
    <col min="7688" max="7688" width="10.140625" style="1" customWidth="1"/>
    <col min="7689" max="7689" width="9.7109375" style="1" customWidth="1"/>
    <col min="7690" max="7690" width="10.42578125" style="1" customWidth="1"/>
    <col min="7691" max="7691" width="9.28515625" style="1" customWidth="1"/>
    <col min="7692" max="7692" width="10.42578125" style="1" customWidth="1"/>
    <col min="7693" max="7693" width="9.7109375" style="1" customWidth="1"/>
    <col min="7694" max="7694" width="10.140625" style="1" customWidth="1"/>
    <col min="7695" max="7695" width="9.42578125" style="1" customWidth="1"/>
    <col min="7696" max="7696" width="9.28515625" style="1" customWidth="1"/>
    <col min="7697" max="7697" width="8.7109375" style="1" customWidth="1"/>
    <col min="7698" max="7698" width="7.7109375" style="1" customWidth="1"/>
    <col min="7699" max="7699" width="7.28515625" style="1" customWidth="1"/>
    <col min="7700" max="7700" width="10.5703125" style="1" customWidth="1"/>
    <col min="7701" max="7701" width="0" style="1" hidden="1" customWidth="1"/>
    <col min="7702" max="7702" width="9.85546875" style="1" customWidth="1"/>
    <col min="7703" max="7703" width="9.28515625" style="1" customWidth="1"/>
    <col min="7704" max="7704" width="11.140625" style="1" customWidth="1"/>
    <col min="7705" max="7705" width="10" style="1" customWidth="1"/>
    <col min="7706" max="7706" width="10.5703125" style="1" customWidth="1"/>
    <col min="7707" max="7707" width="9.7109375" style="1" customWidth="1"/>
    <col min="7708" max="7709" width="9" style="1" customWidth="1"/>
    <col min="7710" max="7710" width="8.5703125" style="1" customWidth="1"/>
    <col min="7711" max="7713" width="9" style="1" customWidth="1"/>
    <col min="7714" max="7714" width="9.5703125" style="1" customWidth="1"/>
    <col min="7715" max="7715" width="9.42578125" style="1" customWidth="1"/>
    <col min="7716" max="7935" width="9.140625" style="1"/>
    <col min="7936" max="7936" width="0" style="1" hidden="1" customWidth="1"/>
    <col min="7937" max="7937" width="25.7109375" style="1" customWidth="1"/>
    <col min="7938" max="7938" width="10.42578125" style="1" customWidth="1"/>
    <col min="7939" max="7939" width="9.7109375" style="1" customWidth="1"/>
    <col min="7940" max="7940" width="10.28515625" style="1" customWidth="1"/>
    <col min="7941" max="7941" width="9.7109375" style="1" customWidth="1"/>
    <col min="7942" max="7942" width="10.28515625" style="1" customWidth="1"/>
    <col min="7943" max="7943" width="9.7109375" style="1" customWidth="1"/>
    <col min="7944" max="7944" width="10.140625" style="1" customWidth="1"/>
    <col min="7945" max="7945" width="9.7109375" style="1" customWidth="1"/>
    <col min="7946" max="7946" width="10.42578125" style="1" customWidth="1"/>
    <col min="7947" max="7947" width="9.28515625" style="1" customWidth="1"/>
    <col min="7948" max="7948" width="10.42578125" style="1" customWidth="1"/>
    <col min="7949" max="7949" width="9.7109375" style="1" customWidth="1"/>
    <col min="7950" max="7950" width="10.140625" style="1" customWidth="1"/>
    <col min="7951" max="7951" width="9.42578125" style="1" customWidth="1"/>
    <col min="7952" max="7952" width="9.28515625" style="1" customWidth="1"/>
    <col min="7953" max="7953" width="8.7109375" style="1" customWidth="1"/>
    <col min="7954" max="7954" width="7.7109375" style="1" customWidth="1"/>
    <col min="7955" max="7955" width="7.28515625" style="1" customWidth="1"/>
    <col min="7956" max="7956" width="10.5703125" style="1" customWidth="1"/>
    <col min="7957" max="7957" width="0" style="1" hidden="1" customWidth="1"/>
    <col min="7958" max="7958" width="9.85546875" style="1" customWidth="1"/>
    <col min="7959" max="7959" width="9.28515625" style="1" customWidth="1"/>
    <col min="7960" max="7960" width="11.140625" style="1" customWidth="1"/>
    <col min="7961" max="7961" width="10" style="1" customWidth="1"/>
    <col min="7962" max="7962" width="10.5703125" style="1" customWidth="1"/>
    <col min="7963" max="7963" width="9.7109375" style="1" customWidth="1"/>
    <col min="7964" max="7965" width="9" style="1" customWidth="1"/>
    <col min="7966" max="7966" width="8.5703125" style="1" customWidth="1"/>
    <col min="7967" max="7969" width="9" style="1" customWidth="1"/>
    <col min="7970" max="7970" width="9.5703125" style="1" customWidth="1"/>
    <col min="7971" max="7971" width="9.42578125" style="1" customWidth="1"/>
    <col min="7972" max="8191" width="9.140625" style="1"/>
    <col min="8192" max="8192" width="0" style="1" hidden="1" customWidth="1"/>
    <col min="8193" max="8193" width="25.7109375" style="1" customWidth="1"/>
    <col min="8194" max="8194" width="10.42578125" style="1" customWidth="1"/>
    <col min="8195" max="8195" width="9.7109375" style="1" customWidth="1"/>
    <col min="8196" max="8196" width="10.28515625" style="1" customWidth="1"/>
    <col min="8197" max="8197" width="9.7109375" style="1" customWidth="1"/>
    <col min="8198" max="8198" width="10.28515625" style="1" customWidth="1"/>
    <col min="8199" max="8199" width="9.7109375" style="1" customWidth="1"/>
    <col min="8200" max="8200" width="10.140625" style="1" customWidth="1"/>
    <col min="8201" max="8201" width="9.7109375" style="1" customWidth="1"/>
    <col min="8202" max="8202" width="10.42578125" style="1" customWidth="1"/>
    <col min="8203" max="8203" width="9.28515625" style="1" customWidth="1"/>
    <col min="8204" max="8204" width="10.42578125" style="1" customWidth="1"/>
    <col min="8205" max="8205" width="9.7109375" style="1" customWidth="1"/>
    <col min="8206" max="8206" width="10.140625" style="1" customWidth="1"/>
    <col min="8207" max="8207" width="9.42578125" style="1" customWidth="1"/>
    <col min="8208" max="8208" width="9.28515625" style="1" customWidth="1"/>
    <col min="8209" max="8209" width="8.7109375" style="1" customWidth="1"/>
    <col min="8210" max="8210" width="7.7109375" style="1" customWidth="1"/>
    <col min="8211" max="8211" width="7.28515625" style="1" customWidth="1"/>
    <col min="8212" max="8212" width="10.5703125" style="1" customWidth="1"/>
    <col min="8213" max="8213" width="0" style="1" hidden="1" customWidth="1"/>
    <col min="8214" max="8214" width="9.85546875" style="1" customWidth="1"/>
    <col min="8215" max="8215" width="9.28515625" style="1" customWidth="1"/>
    <col min="8216" max="8216" width="11.140625" style="1" customWidth="1"/>
    <col min="8217" max="8217" width="10" style="1" customWidth="1"/>
    <col min="8218" max="8218" width="10.5703125" style="1" customWidth="1"/>
    <col min="8219" max="8219" width="9.7109375" style="1" customWidth="1"/>
    <col min="8220" max="8221" width="9" style="1" customWidth="1"/>
    <col min="8222" max="8222" width="8.5703125" style="1" customWidth="1"/>
    <col min="8223" max="8225" width="9" style="1" customWidth="1"/>
    <col min="8226" max="8226" width="9.5703125" style="1" customWidth="1"/>
    <col min="8227" max="8227" width="9.42578125" style="1" customWidth="1"/>
    <col min="8228" max="8447" width="9.140625" style="1"/>
    <col min="8448" max="8448" width="0" style="1" hidden="1" customWidth="1"/>
    <col min="8449" max="8449" width="25.7109375" style="1" customWidth="1"/>
    <col min="8450" max="8450" width="10.42578125" style="1" customWidth="1"/>
    <col min="8451" max="8451" width="9.7109375" style="1" customWidth="1"/>
    <col min="8452" max="8452" width="10.28515625" style="1" customWidth="1"/>
    <col min="8453" max="8453" width="9.7109375" style="1" customWidth="1"/>
    <col min="8454" max="8454" width="10.28515625" style="1" customWidth="1"/>
    <col min="8455" max="8455" width="9.7109375" style="1" customWidth="1"/>
    <col min="8456" max="8456" width="10.140625" style="1" customWidth="1"/>
    <col min="8457" max="8457" width="9.7109375" style="1" customWidth="1"/>
    <col min="8458" max="8458" width="10.42578125" style="1" customWidth="1"/>
    <col min="8459" max="8459" width="9.28515625" style="1" customWidth="1"/>
    <col min="8460" max="8460" width="10.42578125" style="1" customWidth="1"/>
    <col min="8461" max="8461" width="9.7109375" style="1" customWidth="1"/>
    <col min="8462" max="8462" width="10.140625" style="1" customWidth="1"/>
    <col min="8463" max="8463" width="9.42578125" style="1" customWidth="1"/>
    <col min="8464" max="8464" width="9.28515625" style="1" customWidth="1"/>
    <col min="8465" max="8465" width="8.7109375" style="1" customWidth="1"/>
    <col min="8466" max="8466" width="7.7109375" style="1" customWidth="1"/>
    <col min="8467" max="8467" width="7.28515625" style="1" customWidth="1"/>
    <col min="8468" max="8468" width="10.5703125" style="1" customWidth="1"/>
    <col min="8469" max="8469" width="0" style="1" hidden="1" customWidth="1"/>
    <col min="8470" max="8470" width="9.85546875" style="1" customWidth="1"/>
    <col min="8471" max="8471" width="9.28515625" style="1" customWidth="1"/>
    <col min="8472" max="8472" width="11.140625" style="1" customWidth="1"/>
    <col min="8473" max="8473" width="10" style="1" customWidth="1"/>
    <col min="8474" max="8474" width="10.5703125" style="1" customWidth="1"/>
    <col min="8475" max="8475" width="9.7109375" style="1" customWidth="1"/>
    <col min="8476" max="8477" width="9" style="1" customWidth="1"/>
    <col min="8478" max="8478" width="8.5703125" style="1" customWidth="1"/>
    <col min="8479" max="8481" width="9" style="1" customWidth="1"/>
    <col min="8482" max="8482" width="9.5703125" style="1" customWidth="1"/>
    <col min="8483" max="8483" width="9.42578125" style="1" customWidth="1"/>
    <col min="8484" max="8703" width="9.140625" style="1"/>
    <col min="8704" max="8704" width="0" style="1" hidden="1" customWidth="1"/>
    <col min="8705" max="8705" width="25.7109375" style="1" customWidth="1"/>
    <col min="8706" max="8706" width="10.42578125" style="1" customWidth="1"/>
    <col min="8707" max="8707" width="9.7109375" style="1" customWidth="1"/>
    <col min="8708" max="8708" width="10.28515625" style="1" customWidth="1"/>
    <col min="8709" max="8709" width="9.7109375" style="1" customWidth="1"/>
    <col min="8710" max="8710" width="10.28515625" style="1" customWidth="1"/>
    <col min="8711" max="8711" width="9.7109375" style="1" customWidth="1"/>
    <col min="8712" max="8712" width="10.140625" style="1" customWidth="1"/>
    <col min="8713" max="8713" width="9.7109375" style="1" customWidth="1"/>
    <col min="8714" max="8714" width="10.42578125" style="1" customWidth="1"/>
    <col min="8715" max="8715" width="9.28515625" style="1" customWidth="1"/>
    <col min="8716" max="8716" width="10.42578125" style="1" customWidth="1"/>
    <col min="8717" max="8717" width="9.7109375" style="1" customWidth="1"/>
    <col min="8718" max="8718" width="10.140625" style="1" customWidth="1"/>
    <col min="8719" max="8719" width="9.42578125" style="1" customWidth="1"/>
    <col min="8720" max="8720" width="9.28515625" style="1" customWidth="1"/>
    <col min="8721" max="8721" width="8.7109375" style="1" customWidth="1"/>
    <col min="8722" max="8722" width="7.7109375" style="1" customWidth="1"/>
    <col min="8723" max="8723" width="7.28515625" style="1" customWidth="1"/>
    <col min="8724" max="8724" width="10.5703125" style="1" customWidth="1"/>
    <col min="8725" max="8725" width="0" style="1" hidden="1" customWidth="1"/>
    <col min="8726" max="8726" width="9.85546875" style="1" customWidth="1"/>
    <col min="8727" max="8727" width="9.28515625" style="1" customWidth="1"/>
    <col min="8728" max="8728" width="11.140625" style="1" customWidth="1"/>
    <col min="8729" max="8729" width="10" style="1" customWidth="1"/>
    <col min="8730" max="8730" width="10.5703125" style="1" customWidth="1"/>
    <col min="8731" max="8731" width="9.7109375" style="1" customWidth="1"/>
    <col min="8732" max="8733" width="9" style="1" customWidth="1"/>
    <col min="8734" max="8734" width="8.5703125" style="1" customWidth="1"/>
    <col min="8735" max="8737" width="9" style="1" customWidth="1"/>
    <col min="8738" max="8738" width="9.5703125" style="1" customWidth="1"/>
    <col min="8739" max="8739" width="9.42578125" style="1" customWidth="1"/>
    <col min="8740" max="8959" width="9.140625" style="1"/>
    <col min="8960" max="8960" width="0" style="1" hidden="1" customWidth="1"/>
    <col min="8961" max="8961" width="25.7109375" style="1" customWidth="1"/>
    <col min="8962" max="8962" width="10.42578125" style="1" customWidth="1"/>
    <col min="8963" max="8963" width="9.7109375" style="1" customWidth="1"/>
    <col min="8964" max="8964" width="10.28515625" style="1" customWidth="1"/>
    <col min="8965" max="8965" width="9.7109375" style="1" customWidth="1"/>
    <col min="8966" max="8966" width="10.28515625" style="1" customWidth="1"/>
    <col min="8967" max="8967" width="9.7109375" style="1" customWidth="1"/>
    <col min="8968" max="8968" width="10.140625" style="1" customWidth="1"/>
    <col min="8969" max="8969" width="9.7109375" style="1" customWidth="1"/>
    <col min="8970" max="8970" width="10.42578125" style="1" customWidth="1"/>
    <col min="8971" max="8971" width="9.28515625" style="1" customWidth="1"/>
    <col min="8972" max="8972" width="10.42578125" style="1" customWidth="1"/>
    <col min="8973" max="8973" width="9.7109375" style="1" customWidth="1"/>
    <col min="8974" max="8974" width="10.140625" style="1" customWidth="1"/>
    <col min="8975" max="8975" width="9.42578125" style="1" customWidth="1"/>
    <col min="8976" max="8976" width="9.28515625" style="1" customWidth="1"/>
    <col min="8977" max="8977" width="8.7109375" style="1" customWidth="1"/>
    <col min="8978" max="8978" width="7.7109375" style="1" customWidth="1"/>
    <col min="8979" max="8979" width="7.28515625" style="1" customWidth="1"/>
    <col min="8980" max="8980" width="10.5703125" style="1" customWidth="1"/>
    <col min="8981" max="8981" width="0" style="1" hidden="1" customWidth="1"/>
    <col min="8982" max="8982" width="9.85546875" style="1" customWidth="1"/>
    <col min="8983" max="8983" width="9.28515625" style="1" customWidth="1"/>
    <col min="8984" max="8984" width="11.140625" style="1" customWidth="1"/>
    <col min="8985" max="8985" width="10" style="1" customWidth="1"/>
    <col min="8986" max="8986" width="10.5703125" style="1" customWidth="1"/>
    <col min="8987" max="8987" width="9.7109375" style="1" customWidth="1"/>
    <col min="8988" max="8989" width="9" style="1" customWidth="1"/>
    <col min="8990" max="8990" width="8.5703125" style="1" customWidth="1"/>
    <col min="8991" max="8993" width="9" style="1" customWidth="1"/>
    <col min="8994" max="8994" width="9.5703125" style="1" customWidth="1"/>
    <col min="8995" max="8995" width="9.42578125" style="1" customWidth="1"/>
    <col min="8996" max="9215" width="9.140625" style="1"/>
    <col min="9216" max="9216" width="0" style="1" hidden="1" customWidth="1"/>
    <col min="9217" max="9217" width="25.7109375" style="1" customWidth="1"/>
    <col min="9218" max="9218" width="10.42578125" style="1" customWidth="1"/>
    <col min="9219" max="9219" width="9.7109375" style="1" customWidth="1"/>
    <col min="9220" max="9220" width="10.28515625" style="1" customWidth="1"/>
    <col min="9221" max="9221" width="9.7109375" style="1" customWidth="1"/>
    <col min="9222" max="9222" width="10.28515625" style="1" customWidth="1"/>
    <col min="9223" max="9223" width="9.7109375" style="1" customWidth="1"/>
    <col min="9224" max="9224" width="10.140625" style="1" customWidth="1"/>
    <col min="9225" max="9225" width="9.7109375" style="1" customWidth="1"/>
    <col min="9226" max="9226" width="10.42578125" style="1" customWidth="1"/>
    <col min="9227" max="9227" width="9.28515625" style="1" customWidth="1"/>
    <col min="9228" max="9228" width="10.42578125" style="1" customWidth="1"/>
    <col min="9229" max="9229" width="9.7109375" style="1" customWidth="1"/>
    <col min="9230" max="9230" width="10.140625" style="1" customWidth="1"/>
    <col min="9231" max="9231" width="9.42578125" style="1" customWidth="1"/>
    <col min="9232" max="9232" width="9.28515625" style="1" customWidth="1"/>
    <col min="9233" max="9233" width="8.7109375" style="1" customWidth="1"/>
    <col min="9234" max="9234" width="7.7109375" style="1" customWidth="1"/>
    <col min="9235" max="9235" width="7.28515625" style="1" customWidth="1"/>
    <col min="9236" max="9236" width="10.5703125" style="1" customWidth="1"/>
    <col min="9237" max="9237" width="0" style="1" hidden="1" customWidth="1"/>
    <col min="9238" max="9238" width="9.85546875" style="1" customWidth="1"/>
    <col min="9239" max="9239" width="9.28515625" style="1" customWidth="1"/>
    <col min="9240" max="9240" width="11.140625" style="1" customWidth="1"/>
    <col min="9241" max="9241" width="10" style="1" customWidth="1"/>
    <col min="9242" max="9242" width="10.5703125" style="1" customWidth="1"/>
    <col min="9243" max="9243" width="9.7109375" style="1" customWidth="1"/>
    <col min="9244" max="9245" width="9" style="1" customWidth="1"/>
    <col min="9246" max="9246" width="8.5703125" style="1" customWidth="1"/>
    <col min="9247" max="9249" width="9" style="1" customWidth="1"/>
    <col min="9250" max="9250" width="9.5703125" style="1" customWidth="1"/>
    <col min="9251" max="9251" width="9.42578125" style="1" customWidth="1"/>
    <col min="9252" max="9471" width="9.140625" style="1"/>
    <col min="9472" max="9472" width="0" style="1" hidden="1" customWidth="1"/>
    <col min="9473" max="9473" width="25.7109375" style="1" customWidth="1"/>
    <col min="9474" max="9474" width="10.42578125" style="1" customWidth="1"/>
    <col min="9475" max="9475" width="9.7109375" style="1" customWidth="1"/>
    <col min="9476" max="9476" width="10.28515625" style="1" customWidth="1"/>
    <col min="9477" max="9477" width="9.7109375" style="1" customWidth="1"/>
    <col min="9478" max="9478" width="10.28515625" style="1" customWidth="1"/>
    <col min="9479" max="9479" width="9.7109375" style="1" customWidth="1"/>
    <col min="9480" max="9480" width="10.140625" style="1" customWidth="1"/>
    <col min="9481" max="9481" width="9.7109375" style="1" customWidth="1"/>
    <col min="9482" max="9482" width="10.42578125" style="1" customWidth="1"/>
    <col min="9483" max="9483" width="9.28515625" style="1" customWidth="1"/>
    <col min="9484" max="9484" width="10.42578125" style="1" customWidth="1"/>
    <col min="9485" max="9485" width="9.7109375" style="1" customWidth="1"/>
    <col min="9486" max="9486" width="10.140625" style="1" customWidth="1"/>
    <col min="9487" max="9487" width="9.42578125" style="1" customWidth="1"/>
    <col min="9488" max="9488" width="9.28515625" style="1" customWidth="1"/>
    <col min="9489" max="9489" width="8.7109375" style="1" customWidth="1"/>
    <col min="9490" max="9490" width="7.7109375" style="1" customWidth="1"/>
    <col min="9491" max="9491" width="7.28515625" style="1" customWidth="1"/>
    <col min="9492" max="9492" width="10.5703125" style="1" customWidth="1"/>
    <col min="9493" max="9493" width="0" style="1" hidden="1" customWidth="1"/>
    <col min="9494" max="9494" width="9.85546875" style="1" customWidth="1"/>
    <col min="9495" max="9495" width="9.28515625" style="1" customWidth="1"/>
    <col min="9496" max="9496" width="11.140625" style="1" customWidth="1"/>
    <col min="9497" max="9497" width="10" style="1" customWidth="1"/>
    <col min="9498" max="9498" width="10.5703125" style="1" customWidth="1"/>
    <col min="9499" max="9499" width="9.7109375" style="1" customWidth="1"/>
    <col min="9500" max="9501" width="9" style="1" customWidth="1"/>
    <col min="9502" max="9502" width="8.5703125" style="1" customWidth="1"/>
    <col min="9503" max="9505" width="9" style="1" customWidth="1"/>
    <col min="9506" max="9506" width="9.5703125" style="1" customWidth="1"/>
    <col min="9507" max="9507" width="9.42578125" style="1" customWidth="1"/>
    <col min="9508" max="9727" width="9.140625" style="1"/>
    <col min="9728" max="9728" width="0" style="1" hidden="1" customWidth="1"/>
    <col min="9729" max="9729" width="25.7109375" style="1" customWidth="1"/>
    <col min="9730" max="9730" width="10.42578125" style="1" customWidth="1"/>
    <col min="9731" max="9731" width="9.7109375" style="1" customWidth="1"/>
    <col min="9732" max="9732" width="10.28515625" style="1" customWidth="1"/>
    <col min="9733" max="9733" width="9.7109375" style="1" customWidth="1"/>
    <col min="9734" max="9734" width="10.28515625" style="1" customWidth="1"/>
    <col min="9735" max="9735" width="9.7109375" style="1" customWidth="1"/>
    <col min="9736" max="9736" width="10.140625" style="1" customWidth="1"/>
    <col min="9737" max="9737" width="9.7109375" style="1" customWidth="1"/>
    <col min="9738" max="9738" width="10.42578125" style="1" customWidth="1"/>
    <col min="9739" max="9739" width="9.28515625" style="1" customWidth="1"/>
    <col min="9740" max="9740" width="10.42578125" style="1" customWidth="1"/>
    <col min="9741" max="9741" width="9.7109375" style="1" customWidth="1"/>
    <col min="9742" max="9742" width="10.140625" style="1" customWidth="1"/>
    <col min="9743" max="9743" width="9.42578125" style="1" customWidth="1"/>
    <col min="9744" max="9744" width="9.28515625" style="1" customWidth="1"/>
    <col min="9745" max="9745" width="8.7109375" style="1" customWidth="1"/>
    <col min="9746" max="9746" width="7.7109375" style="1" customWidth="1"/>
    <col min="9747" max="9747" width="7.28515625" style="1" customWidth="1"/>
    <col min="9748" max="9748" width="10.5703125" style="1" customWidth="1"/>
    <col min="9749" max="9749" width="0" style="1" hidden="1" customWidth="1"/>
    <col min="9750" max="9750" width="9.85546875" style="1" customWidth="1"/>
    <col min="9751" max="9751" width="9.28515625" style="1" customWidth="1"/>
    <col min="9752" max="9752" width="11.140625" style="1" customWidth="1"/>
    <col min="9753" max="9753" width="10" style="1" customWidth="1"/>
    <col min="9754" max="9754" width="10.5703125" style="1" customWidth="1"/>
    <col min="9755" max="9755" width="9.7109375" style="1" customWidth="1"/>
    <col min="9756" max="9757" width="9" style="1" customWidth="1"/>
    <col min="9758" max="9758" width="8.5703125" style="1" customWidth="1"/>
    <col min="9759" max="9761" width="9" style="1" customWidth="1"/>
    <col min="9762" max="9762" width="9.5703125" style="1" customWidth="1"/>
    <col min="9763" max="9763" width="9.42578125" style="1" customWidth="1"/>
    <col min="9764" max="9983" width="9.140625" style="1"/>
    <col min="9984" max="9984" width="0" style="1" hidden="1" customWidth="1"/>
    <col min="9985" max="9985" width="25.7109375" style="1" customWidth="1"/>
    <col min="9986" max="9986" width="10.42578125" style="1" customWidth="1"/>
    <col min="9987" max="9987" width="9.7109375" style="1" customWidth="1"/>
    <col min="9988" max="9988" width="10.28515625" style="1" customWidth="1"/>
    <col min="9989" max="9989" width="9.7109375" style="1" customWidth="1"/>
    <col min="9990" max="9990" width="10.28515625" style="1" customWidth="1"/>
    <col min="9991" max="9991" width="9.7109375" style="1" customWidth="1"/>
    <col min="9992" max="9992" width="10.140625" style="1" customWidth="1"/>
    <col min="9993" max="9993" width="9.7109375" style="1" customWidth="1"/>
    <col min="9994" max="9994" width="10.42578125" style="1" customWidth="1"/>
    <col min="9995" max="9995" width="9.28515625" style="1" customWidth="1"/>
    <col min="9996" max="9996" width="10.42578125" style="1" customWidth="1"/>
    <col min="9997" max="9997" width="9.7109375" style="1" customWidth="1"/>
    <col min="9998" max="9998" width="10.140625" style="1" customWidth="1"/>
    <col min="9999" max="9999" width="9.42578125" style="1" customWidth="1"/>
    <col min="10000" max="10000" width="9.28515625" style="1" customWidth="1"/>
    <col min="10001" max="10001" width="8.7109375" style="1" customWidth="1"/>
    <col min="10002" max="10002" width="7.7109375" style="1" customWidth="1"/>
    <col min="10003" max="10003" width="7.28515625" style="1" customWidth="1"/>
    <col min="10004" max="10004" width="10.5703125" style="1" customWidth="1"/>
    <col min="10005" max="10005" width="0" style="1" hidden="1" customWidth="1"/>
    <col min="10006" max="10006" width="9.85546875" style="1" customWidth="1"/>
    <col min="10007" max="10007" width="9.28515625" style="1" customWidth="1"/>
    <col min="10008" max="10008" width="11.140625" style="1" customWidth="1"/>
    <col min="10009" max="10009" width="10" style="1" customWidth="1"/>
    <col min="10010" max="10010" width="10.5703125" style="1" customWidth="1"/>
    <col min="10011" max="10011" width="9.7109375" style="1" customWidth="1"/>
    <col min="10012" max="10013" width="9" style="1" customWidth="1"/>
    <col min="10014" max="10014" width="8.5703125" style="1" customWidth="1"/>
    <col min="10015" max="10017" width="9" style="1" customWidth="1"/>
    <col min="10018" max="10018" width="9.5703125" style="1" customWidth="1"/>
    <col min="10019" max="10019" width="9.42578125" style="1" customWidth="1"/>
    <col min="10020" max="10239" width="9.140625" style="1"/>
    <col min="10240" max="10240" width="0" style="1" hidden="1" customWidth="1"/>
    <col min="10241" max="10241" width="25.7109375" style="1" customWidth="1"/>
    <col min="10242" max="10242" width="10.42578125" style="1" customWidth="1"/>
    <col min="10243" max="10243" width="9.7109375" style="1" customWidth="1"/>
    <col min="10244" max="10244" width="10.28515625" style="1" customWidth="1"/>
    <col min="10245" max="10245" width="9.7109375" style="1" customWidth="1"/>
    <col min="10246" max="10246" width="10.28515625" style="1" customWidth="1"/>
    <col min="10247" max="10247" width="9.7109375" style="1" customWidth="1"/>
    <col min="10248" max="10248" width="10.140625" style="1" customWidth="1"/>
    <col min="10249" max="10249" width="9.7109375" style="1" customWidth="1"/>
    <col min="10250" max="10250" width="10.42578125" style="1" customWidth="1"/>
    <col min="10251" max="10251" width="9.28515625" style="1" customWidth="1"/>
    <col min="10252" max="10252" width="10.42578125" style="1" customWidth="1"/>
    <col min="10253" max="10253" width="9.7109375" style="1" customWidth="1"/>
    <col min="10254" max="10254" width="10.140625" style="1" customWidth="1"/>
    <col min="10255" max="10255" width="9.42578125" style="1" customWidth="1"/>
    <col min="10256" max="10256" width="9.28515625" style="1" customWidth="1"/>
    <col min="10257" max="10257" width="8.7109375" style="1" customWidth="1"/>
    <col min="10258" max="10258" width="7.7109375" style="1" customWidth="1"/>
    <col min="10259" max="10259" width="7.28515625" style="1" customWidth="1"/>
    <col min="10260" max="10260" width="10.5703125" style="1" customWidth="1"/>
    <col min="10261" max="10261" width="0" style="1" hidden="1" customWidth="1"/>
    <col min="10262" max="10262" width="9.85546875" style="1" customWidth="1"/>
    <col min="10263" max="10263" width="9.28515625" style="1" customWidth="1"/>
    <col min="10264" max="10264" width="11.140625" style="1" customWidth="1"/>
    <col min="10265" max="10265" width="10" style="1" customWidth="1"/>
    <col min="10266" max="10266" width="10.5703125" style="1" customWidth="1"/>
    <col min="10267" max="10267" width="9.7109375" style="1" customWidth="1"/>
    <col min="10268" max="10269" width="9" style="1" customWidth="1"/>
    <col min="10270" max="10270" width="8.5703125" style="1" customWidth="1"/>
    <col min="10271" max="10273" width="9" style="1" customWidth="1"/>
    <col min="10274" max="10274" width="9.5703125" style="1" customWidth="1"/>
    <col min="10275" max="10275" width="9.42578125" style="1" customWidth="1"/>
    <col min="10276" max="10495" width="9.140625" style="1"/>
    <col min="10496" max="10496" width="0" style="1" hidden="1" customWidth="1"/>
    <col min="10497" max="10497" width="25.7109375" style="1" customWidth="1"/>
    <col min="10498" max="10498" width="10.42578125" style="1" customWidth="1"/>
    <col min="10499" max="10499" width="9.7109375" style="1" customWidth="1"/>
    <col min="10500" max="10500" width="10.28515625" style="1" customWidth="1"/>
    <col min="10501" max="10501" width="9.7109375" style="1" customWidth="1"/>
    <col min="10502" max="10502" width="10.28515625" style="1" customWidth="1"/>
    <col min="10503" max="10503" width="9.7109375" style="1" customWidth="1"/>
    <col min="10504" max="10504" width="10.140625" style="1" customWidth="1"/>
    <col min="10505" max="10505" width="9.7109375" style="1" customWidth="1"/>
    <col min="10506" max="10506" width="10.42578125" style="1" customWidth="1"/>
    <col min="10507" max="10507" width="9.28515625" style="1" customWidth="1"/>
    <col min="10508" max="10508" width="10.42578125" style="1" customWidth="1"/>
    <col min="10509" max="10509" width="9.7109375" style="1" customWidth="1"/>
    <col min="10510" max="10510" width="10.140625" style="1" customWidth="1"/>
    <col min="10511" max="10511" width="9.42578125" style="1" customWidth="1"/>
    <col min="10512" max="10512" width="9.28515625" style="1" customWidth="1"/>
    <col min="10513" max="10513" width="8.7109375" style="1" customWidth="1"/>
    <col min="10514" max="10514" width="7.7109375" style="1" customWidth="1"/>
    <col min="10515" max="10515" width="7.28515625" style="1" customWidth="1"/>
    <col min="10516" max="10516" width="10.5703125" style="1" customWidth="1"/>
    <col min="10517" max="10517" width="0" style="1" hidden="1" customWidth="1"/>
    <col min="10518" max="10518" width="9.85546875" style="1" customWidth="1"/>
    <col min="10519" max="10519" width="9.28515625" style="1" customWidth="1"/>
    <col min="10520" max="10520" width="11.140625" style="1" customWidth="1"/>
    <col min="10521" max="10521" width="10" style="1" customWidth="1"/>
    <col min="10522" max="10522" width="10.5703125" style="1" customWidth="1"/>
    <col min="10523" max="10523" width="9.7109375" style="1" customWidth="1"/>
    <col min="10524" max="10525" width="9" style="1" customWidth="1"/>
    <col min="10526" max="10526" width="8.5703125" style="1" customWidth="1"/>
    <col min="10527" max="10529" width="9" style="1" customWidth="1"/>
    <col min="10530" max="10530" width="9.5703125" style="1" customWidth="1"/>
    <col min="10531" max="10531" width="9.42578125" style="1" customWidth="1"/>
    <col min="10532" max="10751" width="9.140625" style="1"/>
    <col min="10752" max="10752" width="0" style="1" hidden="1" customWidth="1"/>
    <col min="10753" max="10753" width="25.7109375" style="1" customWidth="1"/>
    <col min="10754" max="10754" width="10.42578125" style="1" customWidth="1"/>
    <col min="10755" max="10755" width="9.7109375" style="1" customWidth="1"/>
    <col min="10756" max="10756" width="10.28515625" style="1" customWidth="1"/>
    <col min="10757" max="10757" width="9.7109375" style="1" customWidth="1"/>
    <col min="10758" max="10758" width="10.28515625" style="1" customWidth="1"/>
    <col min="10759" max="10759" width="9.7109375" style="1" customWidth="1"/>
    <col min="10760" max="10760" width="10.140625" style="1" customWidth="1"/>
    <col min="10761" max="10761" width="9.7109375" style="1" customWidth="1"/>
    <col min="10762" max="10762" width="10.42578125" style="1" customWidth="1"/>
    <col min="10763" max="10763" width="9.28515625" style="1" customWidth="1"/>
    <col min="10764" max="10764" width="10.42578125" style="1" customWidth="1"/>
    <col min="10765" max="10765" width="9.7109375" style="1" customWidth="1"/>
    <col min="10766" max="10766" width="10.140625" style="1" customWidth="1"/>
    <col min="10767" max="10767" width="9.42578125" style="1" customWidth="1"/>
    <col min="10768" max="10768" width="9.28515625" style="1" customWidth="1"/>
    <col min="10769" max="10769" width="8.7109375" style="1" customWidth="1"/>
    <col min="10770" max="10770" width="7.7109375" style="1" customWidth="1"/>
    <col min="10771" max="10771" width="7.28515625" style="1" customWidth="1"/>
    <col min="10772" max="10772" width="10.5703125" style="1" customWidth="1"/>
    <col min="10773" max="10773" width="0" style="1" hidden="1" customWidth="1"/>
    <col min="10774" max="10774" width="9.85546875" style="1" customWidth="1"/>
    <col min="10775" max="10775" width="9.28515625" style="1" customWidth="1"/>
    <col min="10776" max="10776" width="11.140625" style="1" customWidth="1"/>
    <col min="10777" max="10777" width="10" style="1" customWidth="1"/>
    <col min="10778" max="10778" width="10.5703125" style="1" customWidth="1"/>
    <col min="10779" max="10779" width="9.7109375" style="1" customWidth="1"/>
    <col min="10780" max="10781" width="9" style="1" customWidth="1"/>
    <col min="10782" max="10782" width="8.5703125" style="1" customWidth="1"/>
    <col min="10783" max="10785" width="9" style="1" customWidth="1"/>
    <col min="10786" max="10786" width="9.5703125" style="1" customWidth="1"/>
    <col min="10787" max="10787" width="9.42578125" style="1" customWidth="1"/>
    <col min="10788" max="11007" width="9.140625" style="1"/>
    <col min="11008" max="11008" width="0" style="1" hidden="1" customWidth="1"/>
    <col min="11009" max="11009" width="25.7109375" style="1" customWidth="1"/>
    <col min="11010" max="11010" width="10.42578125" style="1" customWidth="1"/>
    <col min="11011" max="11011" width="9.7109375" style="1" customWidth="1"/>
    <col min="11012" max="11012" width="10.28515625" style="1" customWidth="1"/>
    <col min="11013" max="11013" width="9.7109375" style="1" customWidth="1"/>
    <col min="11014" max="11014" width="10.28515625" style="1" customWidth="1"/>
    <col min="11015" max="11015" width="9.7109375" style="1" customWidth="1"/>
    <col min="11016" max="11016" width="10.140625" style="1" customWidth="1"/>
    <col min="11017" max="11017" width="9.7109375" style="1" customWidth="1"/>
    <col min="11018" max="11018" width="10.42578125" style="1" customWidth="1"/>
    <col min="11019" max="11019" width="9.28515625" style="1" customWidth="1"/>
    <col min="11020" max="11020" width="10.42578125" style="1" customWidth="1"/>
    <col min="11021" max="11021" width="9.7109375" style="1" customWidth="1"/>
    <col min="11022" max="11022" width="10.140625" style="1" customWidth="1"/>
    <col min="11023" max="11023" width="9.42578125" style="1" customWidth="1"/>
    <col min="11024" max="11024" width="9.28515625" style="1" customWidth="1"/>
    <col min="11025" max="11025" width="8.7109375" style="1" customWidth="1"/>
    <col min="11026" max="11026" width="7.7109375" style="1" customWidth="1"/>
    <col min="11027" max="11027" width="7.28515625" style="1" customWidth="1"/>
    <col min="11028" max="11028" width="10.5703125" style="1" customWidth="1"/>
    <col min="11029" max="11029" width="0" style="1" hidden="1" customWidth="1"/>
    <col min="11030" max="11030" width="9.85546875" style="1" customWidth="1"/>
    <col min="11031" max="11031" width="9.28515625" style="1" customWidth="1"/>
    <col min="11032" max="11032" width="11.140625" style="1" customWidth="1"/>
    <col min="11033" max="11033" width="10" style="1" customWidth="1"/>
    <col min="11034" max="11034" width="10.5703125" style="1" customWidth="1"/>
    <col min="11035" max="11035" width="9.7109375" style="1" customWidth="1"/>
    <col min="11036" max="11037" width="9" style="1" customWidth="1"/>
    <col min="11038" max="11038" width="8.5703125" style="1" customWidth="1"/>
    <col min="11039" max="11041" width="9" style="1" customWidth="1"/>
    <col min="11042" max="11042" width="9.5703125" style="1" customWidth="1"/>
    <col min="11043" max="11043" width="9.42578125" style="1" customWidth="1"/>
    <col min="11044" max="11263" width="9.140625" style="1"/>
    <col min="11264" max="11264" width="0" style="1" hidden="1" customWidth="1"/>
    <col min="11265" max="11265" width="25.7109375" style="1" customWidth="1"/>
    <col min="11266" max="11266" width="10.42578125" style="1" customWidth="1"/>
    <col min="11267" max="11267" width="9.7109375" style="1" customWidth="1"/>
    <col min="11268" max="11268" width="10.28515625" style="1" customWidth="1"/>
    <col min="11269" max="11269" width="9.7109375" style="1" customWidth="1"/>
    <col min="11270" max="11270" width="10.28515625" style="1" customWidth="1"/>
    <col min="11271" max="11271" width="9.7109375" style="1" customWidth="1"/>
    <col min="11272" max="11272" width="10.140625" style="1" customWidth="1"/>
    <col min="11273" max="11273" width="9.7109375" style="1" customWidth="1"/>
    <col min="11274" max="11274" width="10.42578125" style="1" customWidth="1"/>
    <col min="11275" max="11275" width="9.28515625" style="1" customWidth="1"/>
    <col min="11276" max="11276" width="10.42578125" style="1" customWidth="1"/>
    <col min="11277" max="11277" width="9.7109375" style="1" customWidth="1"/>
    <col min="11278" max="11278" width="10.140625" style="1" customWidth="1"/>
    <col min="11279" max="11279" width="9.42578125" style="1" customWidth="1"/>
    <col min="11280" max="11280" width="9.28515625" style="1" customWidth="1"/>
    <col min="11281" max="11281" width="8.7109375" style="1" customWidth="1"/>
    <col min="11282" max="11282" width="7.7109375" style="1" customWidth="1"/>
    <col min="11283" max="11283" width="7.28515625" style="1" customWidth="1"/>
    <col min="11284" max="11284" width="10.5703125" style="1" customWidth="1"/>
    <col min="11285" max="11285" width="0" style="1" hidden="1" customWidth="1"/>
    <col min="11286" max="11286" width="9.85546875" style="1" customWidth="1"/>
    <col min="11287" max="11287" width="9.28515625" style="1" customWidth="1"/>
    <col min="11288" max="11288" width="11.140625" style="1" customWidth="1"/>
    <col min="11289" max="11289" width="10" style="1" customWidth="1"/>
    <col min="11290" max="11290" width="10.5703125" style="1" customWidth="1"/>
    <col min="11291" max="11291" width="9.7109375" style="1" customWidth="1"/>
    <col min="11292" max="11293" width="9" style="1" customWidth="1"/>
    <col min="11294" max="11294" width="8.5703125" style="1" customWidth="1"/>
    <col min="11295" max="11297" width="9" style="1" customWidth="1"/>
    <col min="11298" max="11298" width="9.5703125" style="1" customWidth="1"/>
    <col min="11299" max="11299" width="9.42578125" style="1" customWidth="1"/>
    <col min="11300" max="11519" width="9.140625" style="1"/>
    <col min="11520" max="11520" width="0" style="1" hidden="1" customWidth="1"/>
    <col min="11521" max="11521" width="25.7109375" style="1" customWidth="1"/>
    <col min="11522" max="11522" width="10.42578125" style="1" customWidth="1"/>
    <col min="11523" max="11523" width="9.7109375" style="1" customWidth="1"/>
    <col min="11524" max="11524" width="10.28515625" style="1" customWidth="1"/>
    <col min="11525" max="11525" width="9.7109375" style="1" customWidth="1"/>
    <col min="11526" max="11526" width="10.28515625" style="1" customWidth="1"/>
    <col min="11527" max="11527" width="9.7109375" style="1" customWidth="1"/>
    <col min="11528" max="11528" width="10.140625" style="1" customWidth="1"/>
    <col min="11529" max="11529" width="9.7109375" style="1" customWidth="1"/>
    <col min="11530" max="11530" width="10.42578125" style="1" customWidth="1"/>
    <col min="11531" max="11531" width="9.28515625" style="1" customWidth="1"/>
    <col min="11532" max="11532" width="10.42578125" style="1" customWidth="1"/>
    <col min="11533" max="11533" width="9.7109375" style="1" customWidth="1"/>
    <col min="11534" max="11534" width="10.140625" style="1" customWidth="1"/>
    <col min="11535" max="11535" width="9.42578125" style="1" customWidth="1"/>
    <col min="11536" max="11536" width="9.28515625" style="1" customWidth="1"/>
    <col min="11537" max="11537" width="8.7109375" style="1" customWidth="1"/>
    <col min="11538" max="11538" width="7.7109375" style="1" customWidth="1"/>
    <col min="11539" max="11539" width="7.28515625" style="1" customWidth="1"/>
    <col min="11540" max="11540" width="10.5703125" style="1" customWidth="1"/>
    <col min="11541" max="11541" width="0" style="1" hidden="1" customWidth="1"/>
    <col min="11542" max="11542" width="9.85546875" style="1" customWidth="1"/>
    <col min="11543" max="11543" width="9.28515625" style="1" customWidth="1"/>
    <col min="11544" max="11544" width="11.140625" style="1" customWidth="1"/>
    <col min="11545" max="11545" width="10" style="1" customWidth="1"/>
    <col min="11546" max="11546" width="10.5703125" style="1" customWidth="1"/>
    <col min="11547" max="11547" width="9.7109375" style="1" customWidth="1"/>
    <col min="11548" max="11549" width="9" style="1" customWidth="1"/>
    <col min="11550" max="11550" width="8.5703125" style="1" customWidth="1"/>
    <col min="11551" max="11553" width="9" style="1" customWidth="1"/>
    <col min="11554" max="11554" width="9.5703125" style="1" customWidth="1"/>
    <col min="11555" max="11555" width="9.42578125" style="1" customWidth="1"/>
    <col min="11556" max="11775" width="9.140625" style="1"/>
    <col min="11776" max="11776" width="0" style="1" hidden="1" customWidth="1"/>
    <col min="11777" max="11777" width="25.7109375" style="1" customWidth="1"/>
    <col min="11778" max="11778" width="10.42578125" style="1" customWidth="1"/>
    <col min="11779" max="11779" width="9.7109375" style="1" customWidth="1"/>
    <col min="11780" max="11780" width="10.28515625" style="1" customWidth="1"/>
    <col min="11781" max="11781" width="9.7109375" style="1" customWidth="1"/>
    <col min="11782" max="11782" width="10.28515625" style="1" customWidth="1"/>
    <col min="11783" max="11783" width="9.7109375" style="1" customWidth="1"/>
    <col min="11784" max="11784" width="10.140625" style="1" customWidth="1"/>
    <col min="11785" max="11785" width="9.7109375" style="1" customWidth="1"/>
    <col min="11786" max="11786" width="10.42578125" style="1" customWidth="1"/>
    <col min="11787" max="11787" width="9.28515625" style="1" customWidth="1"/>
    <col min="11788" max="11788" width="10.42578125" style="1" customWidth="1"/>
    <col min="11789" max="11789" width="9.7109375" style="1" customWidth="1"/>
    <col min="11790" max="11790" width="10.140625" style="1" customWidth="1"/>
    <col min="11791" max="11791" width="9.42578125" style="1" customWidth="1"/>
    <col min="11792" max="11792" width="9.28515625" style="1" customWidth="1"/>
    <col min="11793" max="11793" width="8.7109375" style="1" customWidth="1"/>
    <col min="11794" max="11794" width="7.7109375" style="1" customWidth="1"/>
    <col min="11795" max="11795" width="7.28515625" style="1" customWidth="1"/>
    <col min="11796" max="11796" width="10.5703125" style="1" customWidth="1"/>
    <col min="11797" max="11797" width="0" style="1" hidden="1" customWidth="1"/>
    <col min="11798" max="11798" width="9.85546875" style="1" customWidth="1"/>
    <col min="11799" max="11799" width="9.28515625" style="1" customWidth="1"/>
    <col min="11800" max="11800" width="11.140625" style="1" customWidth="1"/>
    <col min="11801" max="11801" width="10" style="1" customWidth="1"/>
    <col min="11802" max="11802" width="10.5703125" style="1" customWidth="1"/>
    <col min="11803" max="11803" width="9.7109375" style="1" customWidth="1"/>
    <col min="11804" max="11805" width="9" style="1" customWidth="1"/>
    <col min="11806" max="11806" width="8.5703125" style="1" customWidth="1"/>
    <col min="11807" max="11809" width="9" style="1" customWidth="1"/>
    <col min="11810" max="11810" width="9.5703125" style="1" customWidth="1"/>
    <col min="11811" max="11811" width="9.42578125" style="1" customWidth="1"/>
    <col min="11812" max="12031" width="9.140625" style="1"/>
    <col min="12032" max="12032" width="0" style="1" hidden="1" customWidth="1"/>
    <col min="12033" max="12033" width="25.7109375" style="1" customWidth="1"/>
    <col min="12034" max="12034" width="10.42578125" style="1" customWidth="1"/>
    <col min="12035" max="12035" width="9.7109375" style="1" customWidth="1"/>
    <col min="12036" max="12036" width="10.28515625" style="1" customWidth="1"/>
    <col min="12037" max="12037" width="9.7109375" style="1" customWidth="1"/>
    <col min="12038" max="12038" width="10.28515625" style="1" customWidth="1"/>
    <col min="12039" max="12039" width="9.7109375" style="1" customWidth="1"/>
    <col min="12040" max="12040" width="10.140625" style="1" customWidth="1"/>
    <col min="12041" max="12041" width="9.7109375" style="1" customWidth="1"/>
    <col min="12042" max="12042" width="10.42578125" style="1" customWidth="1"/>
    <col min="12043" max="12043" width="9.28515625" style="1" customWidth="1"/>
    <col min="12044" max="12044" width="10.42578125" style="1" customWidth="1"/>
    <col min="12045" max="12045" width="9.7109375" style="1" customWidth="1"/>
    <col min="12046" max="12046" width="10.140625" style="1" customWidth="1"/>
    <col min="12047" max="12047" width="9.42578125" style="1" customWidth="1"/>
    <col min="12048" max="12048" width="9.28515625" style="1" customWidth="1"/>
    <col min="12049" max="12049" width="8.7109375" style="1" customWidth="1"/>
    <col min="12050" max="12050" width="7.7109375" style="1" customWidth="1"/>
    <col min="12051" max="12051" width="7.28515625" style="1" customWidth="1"/>
    <col min="12052" max="12052" width="10.5703125" style="1" customWidth="1"/>
    <col min="12053" max="12053" width="0" style="1" hidden="1" customWidth="1"/>
    <col min="12054" max="12054" width="9.85546875" style="1" customWidth="1"/>
    <col min="12055" max="12055" width="9.28515625" style="1" customWidth="1"/>
    <col min="12056" max="12056" width="11.140625" style="1" customWidth="1"/>
    <col min="12057" max="12057" width="10" style="1" customWidth="1"/>
    <col min="12058" max="12058" width="10.5703125" style="1" customWidth="1"/>
    <col min="12059" max="12059" width="9.7109375" style="1" customWidth="1"/>
    <col min="12060" max="12061" width="9" style="1" customWidth="1"/>
    <col min="12062" max="12062" width="8.5703125" style="1" customWidth="1"/>
    <col min="12063" max="12065" width="9" style="1" customWidth="1"/>
    <col min="12066" max="12066" width="9.5703125" style="1" customWidth="1"/>
    <col min="12067" max="12067" width="9.42578125" style="1" customWidth="1"/>
    <col min="12068" max="12287" width="9.140625" style="1"/>
    <col min="12288" max="12288" width="0" style="1" hidden="1" customWidth="1"/>
    <col min="12289" max="12289" width="25.7109375" style="1" customWidth="1"/>
    <col min="12290" max="12290" width="10.42578125" style="1" customWidth="1"/>
    <col min="12291" max="12291" width="9.7109375" style="1" customWidth="1"/>
    <col min="12292" max="12292" width="10.28515625" style="1" customWidth="1"/>
    <col min="12293" max="12293" width="9.7109375" style="1" customWidth="1"/>
    <col min="12294" max="12294" width="10.28515625" style="1" customWidth="1"/>
    <col min="12295" max="12295" width="9.7109375" style="1" customWidth="1"/>
    <col min="12296" max="12296" width="10.140625" style="1" customWidth="1"/>
    <col min="12297" max="12297" width="9.7109375" style="1" customWidth="1"/>
    <col min="12298" max="12298" width="10.42578125" style="1" customWidth="1"/>
    <col min="12299" max="12299" width="9.28515625" style="1" customWidth="1"/>
    <col min="12300" max="12300" width="10.42578125" style="1" customWidth="1"/>
    <col min="12301" max="12301" width="9.7109375" style="1" customWidth="1"/>
    <col min="12302" max="12302" width="10.140625" style="1" customWidth="1"/>
    <col min="12303" max="12303" width="9.42578125" style="1" customWidth="1"/>
    <col min="12304" max="12304" width="9.28515625" style="1" customWidth="1"/>
    <col min="12305" max="12305" width="8.7109375" style="1" customWidth="1"/>
    <col min="12306" max="12306" width="7.7109375" style="1" customWidth="1"/>
    <col min="12307" max="12307" width="7.28515625" style="1" customWidth="1"/>
    <col min="12308" max="12308" width="10.5703125" style="1" customWidth="1"/>
    <col min="12309" max="12309" width="0" style="1" hidden="1" customWidth="1"/>
    <col min="12310" max="12310" width="9.85546875" style="1" customWidth="1"/>
    <col min="12311" max="12311" width="9.28515625" style="1" customWidth="1"/>
    <col min="12312" max="12312" width="11.140625" style="1" customWidth="1"/>
    <col min="12313" max="12313" width="10" style="1" customWidth="1"/>
    <col min="12314" max="12314" width="10.5703125" style="1" customWidth="1"/>
    <col min="12315" max="12315" width="9.7109375" style="1" customWidth="1"/>
    <col min="12316" max="12317" width="9" style="1" customWidth="1"/>
    <col min="12318" max="12318" width="8.5703125" style="1" customWidth="1"/>
    <col min="12319" max="12321" width="9" style="1" customWidth="1"/>
    <col min="12322" max="12322" width="9.5703125" style="1" customWidth="1"/>
    <col min="12323" max="12323" width="9.42578125" style="1" customWidth="1"/>
    <col min="12324" max="12543" width="9.140625" style="1"/>
    <col min="12544" max="12544" width="0" style="1" hidden="1" customWidth="1"/>
    <col min="12545" max="12545" width="25.7109375" style="1" customWidth="1"/>
    <col min="12546" max="12546" width="10.42578125" style="1" customWidth="1"/>
    <col min="12547" max="12547" width="9.7109375" style="1" customWidth="1"/>
    <col min="12548" max="12548" width="10.28515625" style="1" customWidth="1"/>
    <col min="12549" max="12549" width="9.7109375" style="1" customWidth="1"/>
    <col min="12550" max="12550" width="10.28515625" style="1" customWidth="1"/>
    <col min="12551" max="12551" width="9.7109375" style="1" customWidth="1"/>
    <col min="12552" max="12552" width="10.140625" style="1" customWidth="1"/>
    <col min="12553" max="12553" width="9.7109375" style="1" customWidth="1"/>
    <col min="12554" max="12554" width="10.42578125" style="1" customWidth="1"/>
    <col min="12555" max="12555" width="9.28515625" style="1" customWidth="1"/>
    <col min="12556" max="12556" width="10.42578125" style="1" customWidth="1"/>
    <col min="12557" max="12557" width="9.7109375" style="1" customWidth="1"/>
    <col min="12558" max="12558" width="10.140625" style="1" customWidth="1"/>
    <col min="12559" max="12559" width="9.42578125" style="1" customWidth="1"/>
    <col min="12560" max="12560" width="9.28515625" style="1" customWidth="1"/>
    <col min="12561" max="12561" width="8.7109375" style="1" customWidth="1"/>
    <col min="12562" max="12562" width="7.7109375" style="1" customWidth="1"/>
    <col min="12563" max="12563" width="7.28515625" style="1" customWidth="1"/>
    <col min="12564" max="12564" width="10.5703125" style="1" customWidth="1"/>
    <col min="12565" max="12565" width="0" style="1" hidden="1" customWidth="1"/>
    <col min="12566" max="12566" width="9.85546875" style="1" customWidth="1"/>
    <col min="12567" max="12567" width="9.28515625" style="1" customWidth="1"/>
    <col min="12568" max="12568" width="11.140625" style="1" customWidth="1"/>
    <col min="12569" max="12569" width="10" style="1" customWidth="1"/>
    <col min="12570" max="12570" width="10.5703125" style="1" customWidth="1"/>
    <col min="12571" max="12571" width="9.7109375" style="1" customWidth="1"/>
    <col min="12572" max="12573" width="9" style="1" customWidth="1"/>
    <col min="12574" max="12574" width="8.5703125" style="1" customWidth="1"/>
    <col min="12575" max="12577" width="9" style="1" customWidth="1"/>
    <col min="12578" max="12578" width="9.5703125" style="1" customWidth="1"/>
    <col min="12579" max="12579" width="9.42578125" style="1" customWidth="1"/>
    <col min="12580" max="12799" width="9.140625" style="1"/>
    <col min="12800" max="12800" width="0" style="1" hidden="1" customWidth="1"/>
    <col min="12801" max="12801" width="25.7109375" style="1" customWidth="1"/>
    <col min="12802" max="12802" width="10.42578125" style="1" customWidth="1"/>
    <col min="12803" max="12803" width="9.7109375" style="1" customWidth="1"/>
    <col min="12804" max="12804" width="10.28515625" style="1" customWidth="1"/>
    <col min="12805" max="12805" width="9.7109375" style="1" customWidth="1"/>
    <col min="12806" max="12806" width="10.28515625" style="1" customWidth="1"/>
    <col min="12807" max="12807" width="9.7109375" style="1" customWidth="1"/>
    <col min="12808" max="12808" width="10.140625" style="1" customWidth="1"/>
    <col min="12809" max="12809" width="9.7109375" style="1" customWidth="1"/>
    <col min="12810" max="12810" width="10.42578125" style="1" customWidth="1"/>
    <col min="12811" max="12811" width="9.28515625" style="1" customWidth="1"/>
    <col min="12812" max="12812" width="10.42578125" style="1" customWidth="1"/>
    <col min="12813" max="12813" width="9.7109375" style="1" customWidth="1"/>
    <col min="12814" max="12814" width="10.140625" style="1" customWidth="1"/>
    <col min="12815" max="12815" width="9.42578125" style="1" customWidth="1"/>
    <col min="12816" max="12816" width="9.28515625" style="1" customWidth="1"/>
    <col min="12817" max="12817" width="8.7109375" style="1" customWidth="1"/>
    <col min="12818" max="12818" width="7.7109375" style="1" customWidth="1"/>
    <col min="12819" max="12819" width="7.28515625" style="1" customWidth="1"/>
    <col min="12820" max="12820" width="10.5703125" style="1" customWidth="1"/>
    <col min="12821" max="12821" width="0" style="1" hidden="1" customWidth="1"/>
    <col min="12822" max="12822" width="9.85546875" style="1" customWidth="1"/>
    <col min="12823" max="12823" width="9.28515625" style="1" customWidth="1"/>
    <col min="12824" max="12824" width="11.140625" style="1" customWidth="1"/>
    <col min="12825" max="12825" width="10" style="1" customWidth="1"/>
    <col min="12826" max="12826" width="10.5703125" style="1" customWidth="1"/>
    <col min="12827" max="12827" width="9.7109375" style="1" customWidth="1"/>
    <col min="12828" max="12829" width="9" style="1" customWidth="1"/>
    <col min="12830" max="12830" width="8.5703125" style="1" customWidth="1"/>
    <col min="12831" max="12833" width="9" style="1" customWidth="1"/>
    <col min="12834" max="12834" width="9.5703125" style="1" customWidth="1"/>
    <col min="12835" max="12835" width="9.42578125" style="1" customWidth="1"/>
    <col min="12836" max="13055" width="9.140625" style="1"/>
    <col min="13056" max="13056" width="0" style="1" hidden="1" customWidth="1"/>
    <col min="13057" max="13057" width="25.7109375" style="1" customWidth="1"/>
    <col min="13058" max="13058" width="10.42578125" style="1" customWidth="1"/>
    <col min="13059" max="13059" width="9.7109375" style="1" customWidth="1"/>
    <col min="13060" max="13060" width="10.28515625" style="1" customWidth="1"/>
    <col min="13061" max="13061" width="9.7109375" style="1" customWidth="1"/>
    <col min="13062" max="13062" width="10.28515625" style="1" customWidth="1"/>
    <col min="13063" max="13063" width="9.7109375" style="1" customWidth="1"/>
    <col min="13064" max="13064" width="10.140625" style="1" customWidth="1"/>
    <col min="13065" max="13065" width="9.7109375" style="1" customWidth="1"/>
    <col min="13066" max="13066" width="10.42578125" style="1" customWidth="1"/>
    <col min="13067" max="13067" width="9.28515625" style="1" customWidth="1"/>
    <col min="13068" max="13068" width="10.42578125" style="1" customWidth="1"/>
    <col min="13069" max="13069" width="9.7109375" style="1" customWidth="1"/>
    <col min="13070" max="13070" width="10.140625" style="1" customWidth="1"/>
    <col min="13071" max="13071" width="9.42578125" style="1" customWidth="1"/>
    <col min="13072" max="13072" width="9.28515625" style="1" customWidth="1"/>
    <col min="13073" max="13073" width="8.7109375" style="1" customWidth="1"/>
    <col min="13074" max="13074" width="7.7109375" style="1" customWidth="1"/>
    <col min="13075" max="13075" width="7.28515625" style="1" customWidth="1"/>
    <col min="13076" max="13076" width="10.5703125" style="1" customWidth="1"/>
    <col min="13077" max="13077" width="0" style="1" hidden="1" customWidth="1"/>
    <col min="13078" max="13078" width="9.85546875" style="1" customWidth="1"/>
    <col min="13079" max="13079" width="9.28515625" style="1" customWidth="1"/>
    <col min="13080" max="13080" width="11.140625" style="1" customWidth="1"/>
    <col min="13081" max="13081" width="10" style="1" customWidth="1"/>
    <col min="13082" max="13082" width="10.5703125" style="1" customWidth="1"/>
    <col min="13083" max="13083" width="9.7109375" style="1" customWidth="1"/>
    <col min="13084" max="13085" width="9" style="1" customWidth="1"/>
    <col min="13086" max="13086" width="8.5703125" style="1" customWidth="1"/>
    <col min="13087" max="13089" width="9" style="1" customWidth="1"/>
    <col min="13090" max="13090" width="9.5703125" style="1" customWidth="1"/>
    <col min="13091" max="13091" width="9.42578125" style="1" customWidth="1"/>
    <col min="13092" max="13311" width="9.140625" style="1"/>
    <col min="13312" max="13312" width="0" style="1" hidden="1" customWidth="1"/>
    <col min="13313" max="13313" width="25.7109375" style="1" customWidth="1"/>
    <col min="13314" max="13314" width="10.42578125" style="1" customWidth="1"/>
    <col min="13315" max="13315" width="9.7109375" style="1" customWidth="1"/>
    <col min="13316" max="13316" width="10.28515625" style="1" customWidth="1"/>
    <col min="13317" max="13317" width="9.7109375" style="1" customWidth="1"/>
    <col min="13318" max="13318" width="10.28515625" style="1" customWidth="1"/>
    <col min="13319" max="13319" width="9.7109375" style="1" customWidth="1"/>
    <col min="13320" max="13320" width="10.140625" style="1" customWidth="1"/>
    <col min="13321" max="13321" width="9.7109375" style="1" customWidth="1"/>
    <col min="13322" max="13322" width="10.42578125" style="1" customWidth="1"/>
    <col min="13323" max="13323" width="9.28515625" style="1" customWidth="1"/>
    <col min="13324" max="13324" width="10.42578125" style="1" customWidth="1"/>
    <col min="13325" max="13325" width="9.7109375" style="1" customWidth="1"/>
    <col min="13326" max="13326" width="10.140625" style="1" customWidth="1"/>
    <col min="13327" max="13327" width="9.42578125" style="1" customWidth="1"/>
    <col min="13328" max="13328" width="9.28515625" style="1" customWidth="1"/>
    <col min="13329" max="13329" width="8.7109375" style="1" customWidth="1"/>
    <col min="13330" max="13330" width="7.7109375" style="1" customWidth="1"/>
    <col min="13331" max="13331" width="7.28515625" style="1" customWidth="1"/>
    <col min="13332" max="13332" width="10.5703125" style="1" customWidth="1"/>
    <col min="13333" max="13333" width="0" style="1" hidden="1" customWidth="1"/>
    <col min="13334" max="13334" width="9.85546875" style="1" customWidth="1"/>
    <col min="13335" max="13335" width="9.28515625" style="1" customWidth="1"/>
    <col min="13336" max="13336" width="11.140625" style="1" customWidth="1"/>
    <col min="13337" max="13337" width="10" style="1" customWidth="1"/>
    <col min="13338" max="13338" width="10.5703125" style="1" customWidth="1"/>
    <col min="13339" max="13339" width="9.7109375" style="1" customWidth="1"/>
    <col min="13340" max="13341" width="9" style="1" customWidth="1"/>
    <col min="13342" max="13342" width="8.5703125" style="1" customWidth="1"/>
    <col min="13343" max="13345" width="9" style="1" customWidth="1"/>
    <col min="13346" max="13346" width="9.5703125" style="1" customWidth="1"/>
    <col min="13347" max="13347" width="9.42578125" style="1" customWidth="1"/>
    <col min="13348" max="13567" width="9.140625" style="1"/>
    <col min="13568" max="13568" width="0" style="1" hidden="1" customWidth="1"/>
    <col min="13569" max="13569" width="25.7109375" style="1" customWidth="1"/>
    <col min="13570" max="13570" width="10.42578125" style="1" customWidth="1"/>
    <col min="13571" max="13571" width="9.7109375" style="1" customWidth="1"/>
    <col min="13572" max="13572" width="10.28515625" style="1" customWidth="1"/>
    <col min="13573" max="13573" width="9.7109375" style="1" customWidth="1"/>
    <col min="13574" max="13574" width="10.28515625" style="1" customWidth="1"/>
    <col min="13575" max="13575" width="9.7109375" style="1" customWidth="1"/>
    <col min="13576" max="13576" width="10.140625" style="1" customWidth="1"/>
    <col min="13577" max="13577" width="9.7109375" style="1" customWidth="1"/>
    <col min="13578" max="13578" width="10.42578125" style="1" customWidth="1"/>
    <col min="13579" max="13579" width="9.28515625" style="1" customWidth="1"/>
    <col min="13580" max="13580" width="10.42578125" style="1" customWidth="1"/>
    <col min="13581" max="13581" width="9.7109375" style="1" customWidth="1"/>
    <col min="13582" max="13582" width="10.140625" style="1" customWidth="1"/>
    <col min="13583" max="13583" width="9.42578125" style="1" customWidth="1"/>
    <col min="13584" max="13584" width="9.28515625" style="1" customWidth="1"/>
    <col min="13585" max="13585" width="8.7109375" style="1" customWidth="1"/>
    <col min="13586" max="13586" width="7.7109375" style="1" customWidth="1"/>
    <col min="13587" max="13587" width="7.28515625" style="1" customWidth="1"/>
    <col min="13588" max="13588" width="10.5703125" style="1" customWidth="1"/>
    <col min="13589" max="13589" width="0" style="1" hidden="1" customWidth="1"/>
    <col min="13590" max="13590" width="9.85546875" style="1" customWidth="1"/>
    <col min="13591" max="13591" width="9.28515625" style="1" customWidth="1"/>
    <col min="13592" max="13592" width="11.140625" style="1" customWidth="1"/>
    <col min="13593" max="13593" width="10" style="1" customWidth="1"/>
    <col min="13594" max="13594" width="10.5703125" style="1" customWidth="1"/>
    <col min="13595" max="13595" width="9.7109375" style="1" customWidth="1"/>
    <col min="13596" max="13597" width="9" style="1" customWidth="1"/>
    <col min="13598" max="13598" width="8.5703125" style="1" customWidth="1"/>
    <col min="13599" max="13601" width="9" style="1" customWidth="1"/>
    <col min="13602" max="13602" width="9.5703125" style="1" customWidth="1"/>
    <col min="13603" max="13603" width="9.42578125" style="1" customWidth="1"/>
    <col min="13604" max="13823" width="9.140625" style="1"/>
    <col min="13824" max="13824" width="0" style="1" hidden="1" customWidth="1"/>
    <col min="13825" max="13825" width="25.7109375" style="1" customWidth="1"/>
    <col min="13826" max="13826" width="10.42578125" style="1" customWidth="1"/>
    <col min="13827" max="13827" width="9.7109375" style="1" customWidth="1"/>
    <col min="13828" max="13828" width="10.28515625" style="1" customWidth="1"/>
    <col min="13829" max="13829" width="9.7109375" style="1" customWidth="1"/>
    <col min="13830" max="13830" width="10.28515625" style="1" customWidth="1"/>
    <col min="13831" max="13831" width="9.7109375" style="1" customWidth="1"/>
    <col min="13832" max="13832" width="10.140625" style="1" customWidth="1"/>
    <col min="13833" max="13833" width="9.7109375" style="1" customWidth="1"/>
    <col min="13834" max="13834" width="10.42578125" style="1" customWidth="1"/>
    <col min="13835" max="13835" width="9.28515625" style="1" customWidth="1"/>
    <col min="13836" max="13836" width="10.42578125" style="1" customWidth="1"/>
    <col min="13837" max="13837" width="9.7109375" style="1" customWidth="1"/>
    <col min="13838" max="13838" width="10.140625" style="1" customWidth="1"/>
    <col min="13839" max="13839" width="9.42578125" style="1" customWidth="1"/>
    <col min="13840" max="13840" width="9.28515625" style="1" customWidth="1"/>
    <col min="13841" max="13841" width="8.7109375" style="1" customWidth="1"/>
    <col min="13842" max="13842" width="7.7109375" style="1" customWidth="1"/>
    <col min="13843" max="13843" width="7.28515625" style="1" customWidth="1"/>
    <col min="13844" max="13844" width="10.5703125" style="1" customWidth="1"/>
    <col min="13845" max="13845" width="0" style="1" hidden="1" customWidth="1"/>
    <col min="13846" max="13846" width="9.85546875" style="1" customWidth="1"/>
    <col min="13847" max="13847" width="9.28515625" style="1" customWidth="1"/>
    <col min="13848" max="13848" width="11.140625" style="1" customWidth="1"/>
    <col min="13849" max="13849" width="10" style="1" customWidth="1"/>
    <col min="13850" max="13850" width="10.5703125" style="1" customWidth="1"/>
    <col min="13851" max="13851" width="9.7109375" style="1" customWidth="1"/>
    <col min="13852" max="13853" width="9" style="1" customWidth="1"/>
    <col min="13854" max="13854" width="8.5703125" style="1" customWidth="1"/>
    <col min="13855" max="13857" width="9" style="1" customWidth="1"/>
    <col min="13858" max="13858" width="9.5703125" style="1" customWidth="1"/>
    <col min="13859" max="13859" width="9.42578125" style="1" customWidth="1"/>
    <col min="13860" max="14079" width="9.140625" style="1"/>
    <col min="14080" max="14080" width="0" style="1" hidden="1" customWidth="1"/>
    <col min="14081" max="14081" width="25.7109375" style="1" customWidth="1"/>
    <col min="14082" max="14082" width="10.42578125" style="1" customWidth="1"/>
    <col min="14083" max="14083" width="9.7109375" style="1" customWidth="1"/>
    <col min="14084" max="14084" width="10.28515625" style="1" customWidth="1"/>
    <col min="14085" max="14085" width="9.7109375" style="1" customWidth="1"/>
    <col min="14086" max="14086" width="10.28515625" style="1" customWidth="1"/>
    <col min="14087" max="14087" width="9.7109375" style="1" customWidth="1"/>
    <col min="14088" max="14088" width="10.140625" style="1" customWidth="1"/>
    <col min="14089" max="14089" width="9.7109375" style="1" customWidth="1"/>
    <col min="14090" max="14090" width="10.42578125" style="1" customWidth="1"/>
    <col min="14091" max="14091" width="9.28515625" style="1" customWidth="1"/>
    <col min="14092" max="14092" width="10.42578125" style="1" customWidth="1"/>
    <col min="14093" max="14093" width="9.7109375" style="1" customWidth="1"/>
    <col min="14094" max="14094" width="10.140625" style="1" customWidth="1"/>
    <col min="14095" max="14095" width="9.42578125" style="1" customWidth="1"/>
    <col min="14096" max="14096" width="9.28515625" style="1" customWidth="1"/>
    <col min="14097" max="14097" width="8.7109375" style="1" customWidth="1"/>
    <col min="14098" max="14098" width="7.7109375" style="1" customWidth="1"/>
    <col min="14099" max="14099" width="7.28515625" style="1" customWidth="1"/>
    <col min="14100" max="14100" width="10.5703125" style="1" customWidth="1"/>
    <col min="14101" max="14101" width="0" style="1" hidden="1" customWidth="1"/>
    <col min="14102" max="14102" width="9.85546875" style="1" customWidth="1"/>
    <col min="14103" max="14103" width="9.28515625" style="1" customWidth="1"/>
    <col min="14104" max="14104" width="11.140625" style="1" customWidth="1"/>
    <col min="14105" max="14105" width="10" style="1" customWidth="1"/>
    <col min="14106" max="14106" width="10.5703125" style="1" customWidth="1"/>
    <col min="14107" max="14107" width="9.7109375" style="1" customWidth="1"/>
    <col min="14108" max="14109" width="9" style="1" customWidth="1"/>
    <col min="14110" max="14110" width="8.5703125" style="1" customWidth="1"/>
    <col min="14111" max="14113" width="9" style="1" customWidth="1"/>
    <col min="14114" max="14114" width="9.5703125" style="1" customWidth="1"/>
    <col min="14115" max="14115" width="9.42578125" style="1" customWidth="1"/>
    <col min="14116" max="14335" width="9.140625" style="1"/>
    <col min="14336" max="14336" width="0" style="1" hidden="1" customWidth="1"/>
    <col min="14337" max="14337" width="25.7109375" style="1" customWidth="1"/>
    <col min="14338" max="14338" width="10.42578125" style="1" customWidth="1"/>
    <col min="14339" max="14339" width="9.7109375" style="1" customWidth="1"/>
    <col min="14340" max="14340" width="10.28515625" style="1" customWidth="1"/>
    <col min="14341" max="14341" width="9.7109375" style="1" customWidth="1"/>
    <col min="14342" max="14342" width="10.28515625" style="1" customWidth="1"/>
    <col min="14343" max="14343" width="9.7109375" style="1" customWidth="1"/>
    <col min="14344" max="14344" width="10.140625" style="1" customWidth="1"/>
    <col min="14345" max="14345" width="9.7109375" style="1" customWidth="1"/>
    <col min="14346" max="14346" width="10.42578125" style="1" customWidth="1"/>
    <col min="14347" max="14347" width="9.28515625" style="1" customWidth="1"/>
    <col min="14348" max="14348" width="10.42578125" style="1" customWidth="1"/>
    <col min="14349" max="14349" width="9.7109375" style="1" customWidth="1"/>
    <col min="14350" max="14350" width="10.140625" style="1" customWidth="1"/>
    <col min="14351" max="14351" width="9.42578125" style="1" customWidth="1"/>
    <col min="14352" max="14352" width="9.28515625" style="1" customWidth="1"/>
    <col min="14353" max="14353" width="8.7109375" style="1" customWidth="1"/>
    <col min="14354" max="14354" width="7.7109375" style="1" customWidth="1"/>
    <col min="14355" max="14355" width="7.28515625" style="1" customWidth="1"/>
    <col min="14356" max="14356" width="10.5703125" style="1" customWidth="1"/>
    <col min="14357" max="14357" width="0" style="1" hidden="1" customWidth="1"/>
    <col min="14358" max="14358" width="9.85546875" style="1" customWidth="1"/>
    <col min="14359" max="14359" width="9.28515625" style="1" customWidth="1"/>
    <col min="14360" max="14360" width="11.140625" style="1" customWidth="1"/>
    <col min="14361" max="14361" width="10" style="1" customWidth="1"/>
    <col min="14362" max="14362" width="10.5703125" style="1" customWidth="1"/>
    <col min="14363" max="14363" width="9.7109375" style="1" customWidth="1"/>
    <col min="14364" max="14365" width="9" style="1" customWidth="1"/>
    <col min="14366" max="14366" width="8.5703125" style="1" customWidth="1"/>
    <col min="14367" max="14369" width="9" style="1" customWidth="1"/>
    <col min="14370" max="14370" width="9.5703125" style="1" customWidth="1"/>
    <col min="14371" max="14371" width="9.42578125" style="1" customWidth="1"/>
    <col min="14372" max="14591" width="9.140625" style="1"/>
    <col min="14592" max="14592" width="0" style="1" hidden="1" customWidth="1"/>
    <col min="14593" max="14593" width="25.7109375" style="1" customWidth="1"/>
    <col min="14594" max="14594" width="10.42578125" style="1" customWidth="1"/>
    <col min="14595" max="14595" width="9.7109375" style="1" customWidth="1"/>
    <col min="14596" max="14596" width="10.28515625" style="1" customWidth="1"/>
    <col min="14597" max="14597" width="9.7109375" style="1" customWidth="1"/>
    <col min="14598" max="14598" width="10.28515625" style="1" customWidth="1"/>
    <col min="14599" max="14599" width="9.7109375" style="1" customWidth="1"/>
    <col min="14600" max="14600" width="10.140625" style="1" customWidth="1"/>
    <col min="14601" max="14601" width="9.7109375" style="1" customWidth="1"/>
    <col min="14602" max="14602" width="10.42578125" style="1" customWidth="1"/>
    <col min="14603" max="14603" width="9.28515625" style="1" customWidth="1"/>
    <col min="14604" max="14604" width="10.42578125" style="1" customWidth="1"/>
    <col min="14605" max="14605" width="9.7109375" style="1" customWidth="1"/>
    <col min="14606" max="14606" width="10.140625" style="1" customWidth="1"/>
    <col min="14607" max="14607" width="9.42578125" style="1" customWidth="1"/>
    <col min="14608" max="14608" width="9.28515625" style="1" customWidth="1"/>
    <col min="14609" max="14609" width="8.7109375" style="1" customWidth="1"/>
    <col min="14610" max="14610" width="7.7109375" style="1" customWidth="1"/>
    <col min="14611" max="14611" width="7.28515625" style="1" customWidth="1"/>
    <col min="14612" max="14612" width="10.5703125" style="1" customWidth="1"/>
    <col min="14613" max="14613" width="0" style="1" hidden="1" customWidth="1"/>
    <col min="14614" max="14614" width="9.85546875" style="1" customWidth="1"/>
    <col min="14615" max="14615" width="9.28515625" style="1" customWidth="1"/>
    <col min="14616" max="14616" width="11.140625" style="1" customWidth="1"/>
    <col min="14617" max="14617" width="10" style="1" customWidth="1"/>
    <col min="14618" max="14618" width="10.5703125" style="1" customWidth="1"/>
    <col min="14619" max="14619" width="9.7109375" style="1" customWidth="1"/>
    <col min="14620" max="14621" width="9" style="1" customWidth="1"/>
    <col min="14622" max="14622" width="8.5703125" style="1" customWidth="1"/>
    <col min="14623" max="14625" width="9" style="1" customWidth="1"/>
    <col min="14626" max="14626" width="9.5703125" style="1" customWidth="1"/>
    <col min="14627" max="14627" width="9.42578125" style="1" customWidth="1"/>
    <col min="14628" max="14847" width="9.140625" style="1"/>
    <col min="14848" max="14848" width="0" style="1" hidden="1" customWidth="1"/>
    <col min="14849" max="14849" width="25.7109375" style="1" customWidth="1"/>
    <col min="14850" max="14850" width="10.42578125" style="1" customWidth="1"/>
    <col min="14851" max="14851" width="9.7109375" style="1" customWidth="1"/>
    <col min="14852" max="14852" width="10.28515625" style="1" customWidth="1"/>
    <col min="14853" max="14853" width="9.7109375" style="1" customWidth="1"/>
    <col min="14854" max="14854" width="10.28515625" style="1" customWidth="1"/>
    <col min="14855" max="14855" width="9.7109375" style="1" customWidth="1"/>
    <col min="14856" max="14856" width="10.140625" style="1" customWidth="1"/>
    <col min="14857" max="14857" width="9.7109375" style="1" customWidth="1"/>
    <col min="14858" max="14858" width="10.42578125" style="1" customWidth="1"/>
    <col min="14859" max="14859" width="9.28515625" style="1" customWidth="1"/>
    <col min="14860" max="14860" width="10.42578125" style="1" customWidth="1"/>
    <col min="14861" max="14861" width="9.7109375" style="1" customWidth="1"/>
    <col min="14862" max="14862" width="10.140625" style="1" customWidth="1"/>
    <col min="14863" max="14863" width="9.42578125" style="1" customWidth="1"/>
    <col min="14864" max="14864" width="9.28515625" style="1" customWidth="1"/>
    <col min="14865" max="14865" width="8.7109375" style="1" customWidth="1"/>
    <col min="14866" max="14866" width="7.7109375" style="1" customWidth="1"/>
    <col min="14867" max="14867" width="7.28515625" style="1" customWidth="1"/>
    <col min="14868" max="14868" width="10.5703125" style="1" customWidth="1"/>
    <col min="14869" max="14869" width="0" style="1" hidden="1" customWidth="1"/>
    <col min="14870" max="14870" width="9.85546875" style="1" customWidth="1"/>
    <col min="14871" max="14871" width="9.28515625" style="1" customWidth="1"/>
    <col min="14872" max="14872" width="11.140625" style="1" customWidth="1"/>
    <col min="14873" max="14873" width="10" style="1" customWidth="1"/>
    <col min="14874" max="14874" width="10.5703125" style="1" customWidth="1"/>
    <col min="14875" max="14875" width="9.7109375" style="1" customWidth="1"/>
    <col min="14876" max="14877" width="9" style="1" customWidth="1"/>
    <col min="14878" max="14878" width="8.5703125" style="1" customWidth="1"/>
    <col min="14879" max="14881" width="9" style="1" customWidth="1"/>
    <col min="14882" max="14882" width="9.5703125" style="1" customWidth="1"/>
    <col min="14883" max="14883" width="9.42578125" style="1" customWidth="1"/>
    <col min="14884" max="15103" width="9.140625" style="1"/>
    <col min="15104" max="15104" width="0" style="1" hidden="1" customWidth="1"/>
    <col min="15105" max="15105" width="25.7109375" style="1" customWidth="1"/>
    <col min="15106" max="15106" width="10.42578125" style="1" customWidth="1"/>
    <col min="15107" max="15107" width="9.7109375" style="1" customWidth="1"/>
    <col min="15108" max="15108" width="10.28515625" style="1" customWidth="1"/>
    <col min="15109" max="15109" width="9.7109375" style="1" customWidth="1"/>
    <col min="15110" max="15110" width="10.28515625" style="1" customWidth="1"/>
    <col min="15111" max="15111" width="9.7109375" style="1" customWidth="1"/>
    <col min="15112" max="15112" width="10.140625" style="1" customWidth="1"/>
    <col min="15113" max="15113" width="9.7109375" style="1" customWidth="1"/>
    <col min="15114" max="15114" width="10.42578125" style="1" customWidth="1"/>
    <col min="15115" max="15115" width="9.28515625" style="1" customWidth="1"/>
    <col min="15116" max="15116" width="10.42578125" style="1" customWidth="1"/>
    <col min="15117" max="15117" width="9.7109375" style="1" customWidth="1"/>
    <col min="15118" max="15118" width="10.140625" style="1" customWidth="1"/>
    <col min="15119" max="15119" width="9.42578125" style="1" customWidth="1"/>
    <col min="15120" max="15120" width="9.28515625" style="1" customWidth="1"/>
    <col min="15121" max="15121" width="8.7109375" style="1" customWidth="1"/>
    <col min="15122" max="15122" width="7.7109375" style="1" customWidth="1"/>
    <col min="15123" max="15123" width="7.28515625" style="1" customWidth="1"/>
    <col min="15124" max="15124" width="10.5703125" style="1" customWidth="1"/>
    <col min="15125" max="15125" width="0" style="1" hidden="1" customWidth="1"/>
    <col min="15126" max="15126" width="9.85546875" style="1" customWidth="1"/>
    <col min="15127" max="15127" width="9.28515625" style="1" customWidth="1"/>
    <col min="15128" max="15128" width="11.140625" style="1" customWidth="1"/>
    <col min="15129" max="15129" width="10" style="1" customWidth="1"/>
    <col min="15130" max="15130" width="10.5703125" style="1" customWidth="1"/>
    <col min="15131" max="15131" width="9.7109375" style="1" customWidth="1"/>
    <col min="15132" max="15133" width="9" style="1" customWidth="1"/>
    <col min="15134" max="15134" width="8.5703125" style="1" customWidth="1"/>
    <col min="15135" max="15137" width="9" style="1" customWidth="1"/>
    <col min="15138" max="15138" width="9.5703125" style="1" customWidth="1"/>
    <col min="15139" max="15139" width="9.42578125" style="1" customWidth="1"/>
    <col min="15140" max="15359" width="9.140625" style="1"/>
    <col min="15360" max="15360" width="0" style="1" hidden="1" customWidth="1"/>
    <col min="15361" max="15361" width="25.7109375" style="1" customWidth="1"/>
    <col min="15362" max="15362" width="10.42578125" style="1" customWidth="1"/>
    <col min="15363" max="15363" width="9.7109375" style="1" customWidth="1"/>
    <col min="15364" max="15364" width="10.28515625" style="1" customWidth="1"/>
    <col min="15365" max="15365" width="9.7109375" style="1" customWidth="1"/>
    <col min="15366" max="15366" width="10.28515625" style="1" customWidth="1"/>
    <col min="15367" max="15367" width="9.7109375" style="1" customWidth="1"/>
    <col min="15368" max="15368" width="10.140625" style="1" customWidth="1"/>
    <col min="15369" max="15369" width="9.7109375" style="1" customWidth="1"/>
    <col min="15370" max="15370" width="10.42578125" style="1" customWidth="1"/>
    <col min="15371" max="15371" width="9.28515625" style="1" customWidth="1"/>
    <col min="15372" max="15372" width="10.42578125" style="1" customWidth="1"/>
    <col min="15373" max="15373" width="9.7109375" style="1" customWidth="1"/>
    <col min="15374" max="15374" width="10.140625" style="1" customWidth="1"/>
    <col min="15375" max="15375" width="9.42578125" style="1" customWidth="1"/>
    <col min="15376" max="15376" width="9.28515625" style="1" customWidth="1"/>
    <col min="15377" max="15377" width="8.7109375" style="1" customWidth="1"/>
    <col min="15378" max="15378" width="7.7109375" style="1" customWidth="1"/>
    <col min="15379" max="15379" width="7.28515625" style="1" customWidth="1"/>
    <col min="15380" max="15380" width="10.5703125" style="1" customWidth="1"/>
    <col min="15381" max="15381" width="0" style="1" hidden="1" customWidth="1"/>
    <col min="15382" max="15382" width="9.85546875" style="1" customWidth="1"/>
    <col min="15383" max="15383" width="9.28515625" style="1" customWidth="1"/>
    <col min="15384" max="15384" width="11.140625" style="1" customWidth="1"/>
    <col min="15385" max="15385" width="10" style="1" customWidth="1"/>
    <col min="15386" max="15386" width="10.5703125" style="1" customWidth="1"/>
    <col min="15387" max="15387" width="9.7109375" style="1" customWidth="1"/>
    <col min="15388" max="15389" width="9" style="1" customWidth="1"/>
    <col min="15390" max="15390" width="8.5703125" style="1" customWidth="1"/>
    <col min="15391" max="15393" width="9" style="1" customWidth="1"/>
    <col min="15394" max="15394" width="9.5703125" style="1" customWidth="1"/>
    <col min="15395" max="15395" width="9.42578125" style="1" customWidth="1"/>
    <col min="15396" max="15615" width="9.140625" style="1"/>
    <col min="15616" max="15616" width="0" style="1" hidden="1" customWidth="1"/>
    <col min="15617" max="15617" width="25.7109375" style="1" customWidth="1"/>
    <col min="15618" max="15618" width="10.42578125" style="1" customWidth="1"/>
    <col min="15619" max="15619" width="9.7109375" style="1" customWidth="1"/>
    <col min="15620" max="15620" width="10.28515625" style="1" customWidth="1"/>
    <col min="15621" max="15621" width="9.7109375" style="1" customWidth="1"/>
    <col min="15622" max="15622" width="10.28515625" style="1" customWidth="1"/>
    <col min="15623" max="15623" width="9.7109375" style="1" customWidth="1"/>
    <col min="15624" max="15624" width="10.140625" style="1" customWidth="1"/>
    <col min="15625" max="15625" width="9.7109375" style="1" customWidth="1"/>
    <col min="15626" max="15626" width="10.42578125" style="1" customWidth="1"/>
    <col min="15627" max="15627" width="9.28515625" style="1" customWidth="1"/>
    <col min="15628" max="15628" width="10.42578125" style="1" customWidth="1"/>
    <col min="15629" max="15629" width="9.7109375" style="1" customWidth="1"/>
    <col min="15630" max="15630" width="10.140625" style="1" customWidth="1"/>
    <col min="15631" max="15631" width="9.42578125" style="1" customWidth="1"/>
    <col min="15632" max="15632" width="9.28515625" style="1" customWidth="1"/>
    <col min="15633" max="15633" width="8.7109375" style="1" customWidth="1"/>
    <col min="15634" max="15634" width="7.7109375" style="1" customWidth="1"/>
    <col min="15635" max="15635" width="7.28515625" style="1" customWidth="1"/>
    <col min="15636" max="15636" width="10.5703125" style="1" customWidth="1"/>
    <col min="15637" max="15637" width="0" style="1" hidden="1" customWidth="1"/>
    <col min="15638" max="15638" width="9.85546875" style="1" customWidth="1"/>
    <col min="15639" max="15639" width="9.28515625" style="1" customWidth="1"/>
    <col min="15640" max="15640" width="11.140625" style="1" customWidth="1"/>
    <col min="15641" max="15641" width="10" style="1" customWidth="1"/>
    <col min="15642" max="15642" width="10.5703125" style="1" customWidth="1"/>
    <col min="15643" max="15643" width="9.7109375" style="1" customWidth="1"/>
    <col min="15644" max="15645" width="9" style="1" customWidth="1"/>
    <col min="15646" max="15646" width="8.5703125" style="1" customWidth="1"/>
    <col min="15647" max="15649" width="9" style="1" customWidth="1"/>
    <col min="15650" max="15650" width="9.5703125" style="1" customWidth="1"/>
    <col min="15651" max="15651" width="9.42578125" style="1" customWidth="1"/>
    <col min="15652" max="15871" width="9.140625" style="1"/>
    <col min="15872" max="15872" width="0" style="1" hidden="1" customWidth="1"/>
    <col min="15873" max="15873" width="25.7109375" style="1" customWidth="1"/>
    <col min="15874" max="15874" width="10.42578125" style="1" customWidth="1"/>
    <col min="15875" max="15875" width="9.7109375" style="1" customWidth="1"/>
    <col min="15876" max="15876" width="10.28515625" style="1" customWidth="1"/>
    <col min="15877" max="15877" width="9.7109375" style="1" customWidth="1"/>
    <col min="15878" max="15878" width="10.28515625" style="1" customWidth="1"/>
    <col min="15879" max="15879" width="9.7109375" style="1" customWidth="1"/>
    <col min="15880" max="15880" width="10.140625" style="1" customWidth="1"/>
    <col min="15881" max="15881" width="9.7109375" style="1" customWidth="1"/>
    <col min="15882" max="15882" width="10.42578125" style="1" customWidth="1"/>
    <col min="15883" max="15883" width="9.28515625" style="1" customWidth="1"/>
    <col min="15884" max="15884" width="10.42578125" style="1" customWidth="1"/>
    <col min="15885" max="15885" width="9.7109375" style="1" customWidth="1"/>
    <col min="15886" max="15886" width="10.140625" style="1" customWidth="1"/>
    <col min="15887" max="15887" width="9.42578125" style="1" customWidth="1"/>
    <col min="15888" max="15888" width="9.28515625" style="1" customWidth="1"/>
    <col min="15889" max="15889" width="8.7109375" style="1" customWidth="1"/>
    <col min="15890" max="15890" width="7.7109375" style="1" customWidth="1"/>
    <col min="15891" max="15891" width="7.28515625" style="1" customWidth="1"/>
    <col min="15892" max="15892" width="10.5703125" style="1" customWidth="1"/>
    <col min="15893" max="15893" width="0" style="1" hidden="1" customWidth="1"/>
    <col min="15894" max="15894" width="9.85546875" style="1" customWidth="1"/>
    <col min="15895" max="15895" width="9.28515625" style="1" customWidth="1"/>
    <col min="15896" max="15896" width="11.140625" style="1" customWidth="1"/>
    <col min="15897" max="15897" width="10" style="1" customWidth="1"/>
    <col min="15898" max="15898" width="10.5703125" style="1" customWidth="1"/>
    <col min="15899" max="15899" width="9.7109375" style="1" customWidth="1"/>
    <col min="15900" max="15901" width="9" style="1" customWidth="1"/>
    <col min="15902" max="15902" width="8.5703125" style="1" customWidth="1"/>
    <col min="15903" max="15905" width="9" style="1" customWidth="1"/>
    <col min="15906" max="15906" width="9.5703125" style="1" customWidth="1"/>
    <col min="15907" max="15907" width="9.42578125" style="1" customWidth="1"/>
    <col min="15908" max="16127" width="9.140625" style="1"/>
    <col min="16128" max="16128" width="0" style="1" hidden="1" customWidth="1"/>
    <col min="16129" max="16129" width="25.7109375" style="1" customWidth="1"/>
    <col min="16130" max="16130" width="10.42578125" style="1" customWidth="1"/>
    <col min="16131" max="16131" width="9.7109375" style="1" customWidth="1"/>
    <col min="16132" max="16132" width="10.28515625" style="1" customWidth="1"/>
    <col min="16133" max="16133" width="9.7109375" style="1" customWidth="1"/>
    <col min="16134" max="16134" width="10.28515625" style="1" customWidth="1"/>
    <col min="16135" max="16135" width="9.7109375" style="1" customWidth="1"/>
    <col min="16136" max="16136" width="10.140625" style="1" customWidth="1"/>
    <col min="16137" max="16137" width="9.7109375" style="1" customWidth="1"/>
    <col min="16138" max="16138" width="10.42578125" style="1" customWidth="1"/>
    <col min="16139" max="16139" width="9.28515625" style="1" customWidth="1"/>
    <col min="16140" max="16140" width="10.42578125" style="1" customWidth="1"/>
    <col min="16141" max="16141" width="9.7109375" style="1" customWidth="1"/>
    <col min="16142" max="16142" width="10.140625" style="1" customWidth="1"/>
    <col min="16143" max="16143" width="9.42578125" style="1" customWidth="1"/>
    <col min="16144" max="16144" width="9.28515625" style="1" customWidth="1"/>
    <col min="16145" max="16145" width="8.7109375" style="1" customWidth="1"/>
    <col min="16146" max="16146" width="7.7109375" style="1" customWidth="1"/>
    <col min="16147" max="16147" width="7.28515625" style="1" customWidth="1"/>
    <col min="16148" max="16148" width="10.5703125" style="1" customWidth="1"/>
    <col min="16149" max="16149" width="0" style="1" hidden="1" customWidth="1"/>
    <col min="16150" max="16150" width="9.85546875" style="1" customWidth="1"/>
    <col min="16151" max="16151" width="9.28515625" style="1" customWidth="1"/>
    <col min="16152" max="16152" width="11.140625" style="1" customWidth="1"/>
    <col min="16153" max="16153" width="10" style="1" customWidth="1"/>
    <col min="16154" max="16154" width="10.5703125" style="1" customWidth="1"/>
    <col min="16155" max="16155" width="9.7109375" style="1" customWidth="1"/>
    <col min="16156" max="16157" width="9" style="1" customWidth="1"/>
    <col min="16158" max="16158" width="8.5703125" style="1" customWidth="1"/>
    <col min="16159" max="16161" width="9" style="1" customWidth="1"/>
    <col min="16162" max="16162" width="9.5703125" style="1" customWidth="1"/>
    <col min="16163" max="16163" width="9.42578125" style="1" customWidth="1"/>
    <col min="16164" max="16384" width="9.140625" style="1"/>
  </cols>
  <sheetData>
    <row r="1" spans="1:37" ht="15" customHeight="1" x14ac:dyDescent="0.25">
      <c r="C1" s="2" t="s">
        <v>99</v>
      </c>
      <c r="Q1" s="2"/>
    </row>
    <row r="2" spans="1:37" ht="9" customHeight="1" thickBot="1" x14ac:dyDescent="0.3">
      <c r="C2" s="2"/>
      <c r="AB2" s="4"/>
      <c r="AC2" s="4"/>
      <c r="AD2" s="4"/>
    </row>
    <row r="3" spans="1:37" s="5" customFormat="1" ht="14.45" customHeight="1" x14ac:dyDescent="0.2">
      <c r="B3" s="212" t="s">
        <v>0</v>
      </c>
      <c r="C3" s="215" t="s">
        <v>1</v>
      </c>
      <c r="D3" s="216"/>
      <c r="E3" s="215" t="s">
        <v>2</v>
      </c>
      <c r="F3" s="216"/>
      <c r="G3" s="219" t="s">
        <v>3</v>
      </c>
      <c r="H3" s="220"/>
      <c r="I3" s="215" t="s">
        <v>4</v>
      </c>
      <c r="J3" s="216"/>
      <c r="K3" s="204" t="s">
        <v>5</v>
      </c>
      <c r="L3" s="205"/>
      <c r="M3" s="215" t="s">
        <v>6</v>
      </c>
      <c r="N3" s="216"/>
      <c r="O3" s="215" t="s">
        <v>7</v>
      </c>
      <c r="P3" s="216"/>
      <c r="Q3" s="227" t="s">
        <v>8</v>
      </c>
      <c r="R3" s="228"/>
      <c r="S3" s="228"/>
      <c r="T3" s="228"/>
      <c r="U3" s="228"/>
      <c r="V3" s="228"/>
      <c r="W3" s="228"/>
      <c r="X3" s="228"/>
      <c r="Y3" s="228"/>
      <c r="Z3" s="229"/>
      <c r="AA3" s="204" t="s">
        <v>9</v>
      </c>
      <c r="AB3" s="230"/>
      <c r="AC3" s="230"/>
      <c r="AD3" s="230"/>
      <c r="AE3" s="204" t="s">
        <v>10</v>
      </c>
      <c r="AF3" s="205"/>
      <c r="AG3" s="215" t="s">
        <v>115</v>
      </c>
      <c r="AH3" s="225"/>
      <c r="AI3" s="225"/>
      <c r="AJ3" s="216"/>
    </row>
    <row r="4" spans="1:37" s="5" customFormat="1" ht="16.5" customHeight="1" x14ac:dyDescent="0.2">
      <c r="B4" s="213"/>
      <c r="C4" s="217"/>
      <c r="D4" s="218"/>
      <c r="E4" s="217"/>
      <c r="F4" s="218"/>
      <c r="G4" s="221"/>
      <c r="H4" s="222"/>
      <c r="I4" s="217"/>
      <c r="J4" s="218"/>
      <c r="K4" s="206"/>
      <c r="L4" s="207"/>
      <c r="M4" s="217"/>
      <c r="N4" s="218"/>
      <c r="O4" s="223"/>
      <c r="P4" s="224"/>
      <c r="Q4" s="232" t="s">
        <v>11</v>
      </c>
      <c r="R4" s="233"/>
      <c r="S4" s="233"/>
      <c r="T4" s="233"/>
      <c r="U4" s="234" t="s">
        <v>12</v>
      </c>
      <c r="V4" s="235"/>
      <c r="W4" s="238" t="s">
        <v>13</v>
      </c>
      <c r="X4" s="239"/>
      <c r="Y4" s="242" t="s">
        <v>14</v>
      </c>
      <c r="Z4" s="243"/>
      <c r="AA4" s="206"/>
      <c r="AB4" s="231"/>
      <c r="AC4" s="231"/>
      <c r="AD4" s="231"/>
      <c r="AE4" s="206"/>
      <c r="AF4" s="207"/>
      <c r="AG4" s="217"/>
      <c r="AH4" s="226"/>
      <c r="AI4" s="226"/>
      <c r="AJ4" s="218"/>
    </row>
    <row r="5" spans="1:37" s="5" customFormat="1" ht="20.45" customHeight="1" x14ac:dyDescent="0.2">
      <c r="B5" s="213"/>
      <c r="C5" s="208" t="s">
        <v>15</v>
      </c>
      <c r="D5" s="210" t="s">
        <v>100</v>
      </c>
      <c r="E5" s="208" t="s">
        <v>15</v>
      </c>
      <c r="F5" s="210" t="s">
        <v>100</v>
      </c>
      <c r="G5" s="254" t="s">
        <v>16</v>
      </c>
      <c r="H5" s="250" t="s">
        <v>101</v>
      </c>
      <c r="I5" s="254" t="s">
        <v>17</v>
      </c>
      <c r="J5" s="250" t="s">
        <v>102</v>
      </c>
      <c r="K5" s="254" t="s">
        <v>18</v>
      </c>
      <c r="L5" s="210" t="s">
        <v>100</v>
      </c>
      <c r="M5" s="248" t="s">
        <v>19</v>
      </c>
      <c r="N5" s="250" t="s">
        <v>86</v>
      </c>
      <c r="O5" s="248" t="s">
        <v>20</v>
      </c>
      <c r="P5" s="210" t="s">
        <v>100</v>
      </c>
      <c r="Q5" s="248" t="s">
        <v>103</v>
      </c>
      <c r="R5" s="258" t="s">
        <v>23</v>
      </c>
      <c r="S5" s="260" t="s">
        <v>104</v>
      </c>
      <c r="T5" s="261"/>
      <c r="U5" s="236"/>
      <c r="V5" s="237"/>
      <c r="W5" s="240"/>
      <c r="X5" s="241"/>
      <c r="Y5" s="244"/>
      <c r="Z5" s="245"/>
      <c r="AA5" s="248" t="s">
        <v>109</v>
      </c>
      <c r="AB5" s="252" t="s">
        <v>110</v>
      </c>
      <c r="AC5" s="246" t="s">
        <v>24</v>
      </c>
      <c r="AD5" s="247"/>
      <c r="AE5" s="248" t="s">
        <v>113</v>
      </c>
      <c r="AF5" s="250" t="s">
        <v>114</v>
      </c>
      <c r="AG5" s="264" t="s">
        <v>21</v>
      </c>
      <c r="AH5" s="262" t="s">
        <v>116</v>
      </c>
      <c r="AI5" s="256" t="s">
        <v>22</v>
      </c>
      <c r="AJ5" s="257"/>
    </row>
    <row r="6" spans="1:37" s="5" customFormat="1" ht="45.6" customHeight="1" thickBot="1" x14ac:dyDescent="0.25">
      <c r="B6" s="214"/>
      <c r="C6" s="209"/>
      <c r="D6" s="211"/>
      <c r="E6" s="209"/>
      <c r="F6" s="211"/>
      <c r="G6" s="255"/>
      <c r="H6" s="251"/>
      <c r="I6" s="255"/>
      <c r="J6" s="251"/>
      <c r="K6" s="255"/>
      <c r="L6" s="211"/>
      <c r="M6" s="249"/>
      <c r="N6" s="251"/>
      <c r="O6" s="249"/>
      <c r="P6" s="211"/>
      <c r="Q6" s="249"/>
      <c r="R6" s="259"/>
      <c r="S6" s="8" t="s">
        <v>25</v>
      </c>
      <c r="T6" s="9" t="s">
        <v>26</v>
      </c>
      <c r="U6" s="10" t="s">
        <v>105</v>
      </c>
      <c r="V6" s="11" t="s">
        <v>106</v>
      </c>
      <c r="W6" s="10" t="s">
        <v>105</v>
      </c>
      <c r="X6" s="12" t="s">
        <v>106</v>
      </c>
      <c r="Y6" s="13" t="s">
        <v>107</v>
      </c>
      <c r="Z6" s="14" t="s">
        <v>108</v>
      </c>
      <c r="AA6" s="249"/>
      <c r="AB6" s="253"/>
      <c r="AC6" s="13" t="s">
        <v>111</v>
      </c>
      <c r="AD6" s="14" t="s">
        <v>112</v>
      </c>
      <c r="AE6" s="249"/>
      <c r="AF6" s="251"/>
      <c r="AG6" s="249"/>
      <c r="AH6" s="263"/>
      <c r="AI6" s="6" t="s">
        <v>117</v>
      </c>
      <c r="AJ6" s="7" t="s">
        <v>118</v>
      </c>
    </row>
    <row r="7" spans="1:37" s="5" customFormat="1" ht="6.75" customHeight="1" thickBot="1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17"/>
      <c r="R7" s="18"/>
      <c r="S7" s="19"/>
      <c r="T7" s="17"/>
      <c r="U7" s="17"/>
      <c r="V7" s="17"/>
      <c r="W7" s="17"/>
      <c r="X7" s="17"/>
      <c r="Y7" s="19"/>
      <c r="Z7" s="19"/>
      <c r="AA7" s="17"/>
      <c r="AB7" s="16"/>
      <c r="AC7" s="19"/>
      <c r="AD7" s="19"/>
    </row>
    <row r="8" spans="1:37" s="44" customFormat="1" ht="13.5" customHeight="1" x14ac:dyDescent="0.25">
      <c r="A8" s="20">
        <v>1</v>
      </c>
      <c r="B8" s="21" t="s">
        <v>27</v>
      </c>
      <c r="C8" s="22">
        <v>236286.51089999999</v>
      </c>
      <c r="D8" s="23">
        <v>155.30000000000001</v>
      </c>
      <c r="E8" s="22">
        <v>27382.9745</v>
      </c>
      <c r="F8" s="23">
        <v>118.3</v>
      </c>
      <c r="G8" s="24">
        <v>10313.329099999999</v>
      </c>
      <c r="H8" s="25">
        <v>82</v>
      </c>
      <c r="I8" s="26">
        <v>1355219</v>
      </c>
      <c r="J8" s="23" t="s">
        <v>92</v>
      </c>
      <c r="K8" s="24">
        <v>117311.76109999999</v>
      </c>
      <c r="L8" s="25">
        <v>126.7</v>
      </c>
      <c r="M8" s="24">
        <v>146163.6</v>
      </c>
      <c r="N8" s="25">
        <v>113.5</v>
      </c>
      <c r="O8" s="24">
        <v>12289.463099999999</v>
      </c>
      <c r="P8" s="25">
        <v>106.90174229877823</v>
      </c>
      <c r="Q8" s="31">
        <v>33140.235000000001</v>
      </c>
      <c r="R8" s="32">
        <v>18907.774000000001</v>
      </c>
      <c r="S8" s="33">
        <f t="shared" ref="S8:S52" si="0">Q8-R8</f>
        <v>14232.460999999999</v>
      </c>
      <c r="T8" s="34">
        <f t="shared" ref="T8:T30" si="1">Q8/R8*100</f>
        <v>175.2730649308586</v>
      </c>
      <c r="U8" s="35">
        <v>54765.034</v>
      </c>
      <c r="V8" s="34">
        <v>162.9</v>
      </c>
      <c r="W8" s="35">
        <v>21624.798999999999</v>
      </c>
      <c r="X8" s="36">
        <v>147.1</v>
      </c>
      <c r="Y8" s="29">
        <v>0.317</v>
      </c>
      <c r="Z8" s="37">
        <v>0.34700000000000003</v>
      </c>
      <c r="AA8" s="38">
        <v>47220</v>
      </c>
      <c r="AB8" s="39">
        <v>113.2</v>
      </c>
      <c r="AC8" s="40">
        <v>1</v>
      </c>
      <c r="AD8" s="41">
        <v>1</v>
      </c>
      <c r="AE8" s="35">
        <v>1016.5</v>
      </c>
      <c r="AF8" s="42">
        <v>101.3</v>
      </c>
      <c r="AG8" s="27">
        <v>15200</v>
      </c>
      <c r="AH8" s="28">
        <v>19.8</v>
      </c>
      <c r="AI8" s="174">
        <v>5.0000000000000001E-3</v>
      </c>
      <c r="AJ8" s="30">
        <v>2.7000000000000003E-2</v>
      </c>
      <c r="AK8" s="43"/>
    </row>
    <row r="9" spans="1:37" s="43" customFormat="1" ht="13.5" customHeight="1" x14ac:dyDescent="0.25">
      <c r="A9" s="45">
        <v>2</v>
      </c>
      <c r="B9" s="46" t="s">
        <v>28</v>
      </c>
      <c r="C9" s="47">
        <v>536.13390000000004</v>
      </c>
      <c r="D9" s="48">
        <v>154.69999999999999</v>
      </c>
      <c r="E9" s="47">
        <v>58.186300000000003</v>
      </c>
      <c r="F9" s="48">
        <v>93</v>
      </c>
      <c r="G9" s="49">
        <v>19.401400000000002</v>
      </c>
      <c r="H9" s="50">
        <v>29.6</v>
      </c>
      <c r="I9" s="51">
        <v>102505</v>
      </c>
      <c r="J9" s="48" t="s">
        <v>120</v>
      </c>
      <c r="K9" s="49">
        <v>8681.6836000000003</v>
      </c>
      <c r="L9" s="52" t="s">
        <v>123</v>
      </c>
      <c r="M9" s="49">
        <v>5025.8</v>
      </c>
      <c r="N9" s="52">
        <v>111.1</v>
      </c>
      <c r="O9" s="49">
        <v>293.98059999999998</v>
      </c>
      <c r="P9" s="52">
        <v>84.493281334920979</v>
      </c>
      <c r="Q9" s="57">
        <v>581.61699999999996</v>
      </c>
      <c r="R9" s="58">
        <v>9.798</v>
      </c>
      <c r="S9" s="59">
        <f t="shared" si="0"/>
        <v>571.81899999999996</v>
      </c>
      <c r="T9" s="60" t="s">
        <v>125</v>
      </c>
      <c r="U9" s="61">
        <v>749.16399999999999</v>
      </c>
      <c r="V9" s="60" t="s">
        <v>95</v>
      </c>
      <c r="W9" s="57">
        <v>167.547</v>
      </c>
      <c r="X9" s="62">
        <v>129.6</v>
      </c>
      <c r="Y9" s="55">
        <v>0.63300000000000001</v>
      </c>
      <c r="Z9" s="63">
        <v>0.627</v>
      </c>
      <c r="AA9" s="64">
        <v>39568</v>
      </c>
      <c r="AB9" s="65">
        <v>111.9</v>
      </c>
      <c r="AC9" s="66">
        <f>AA9/$AA$8</f>
        <v>0.8379500211774672</v>
      </c>
      <c r="AD9" s="63">
        <v>0.84997794674618621</v>
      </c>
      <c r="AE9" s="57">
        <v>27.2</v>
      </c>
      <c r="AF9" s="67">
        <v>103.8</v>
      </c>
      <c r="AG9" s="53">
        <v>901</v>
      </c>
      <c r="AH9" s="54">
        <v>17.3</v>
      </c>
      <c r="AI9" s="172">
        <v>8.0000000000000002E-3</v>
      </c>
      <c r="AJ9" s="56">
        <v>4.8000000000000001E-2</v>
      </c>
    </row>
    <row r="10" spans="1:37" s="43" customFormat="1" ht="13.5" customHeight="1" x14ac:dyDescent="0.25">
      <c r="A10" s="45">
        <v>3</v>
      </c>
      <c r="B10" s="46" t="s">
        <v>30</v>
      </c>
      <c r="C10" s="47">
        <v>6371.2344000000003</v>
      </c>
      <c r="D10" s="48">
        <v>117.2</v>
      </c>
      <c r="E10" s="47">
        <v>88.081500000000005</v>
      </c>
      <c r="F10" s="48">
        <v>90.3</v>
      </c>
      <c r="G10" s="49">
        <v>429.01929999999999</v>
      </c>
      <c r="H10" s="52">
        <v>55.1</v>
      </c>
      <c r="I10" s="51">
        <v>16182</v>
      </c>
      <c r="J10" s="48">
        <v>135.19999999999999</v>
      </c>
      <c r="K10" s="49">
        <v>97.367199999999997</v>
      </c>
      <c r="L10" s="52">
        <v>157.9</v>
      </c>
      <c r="M10" s="49">
        <v>3046.6</v>
      </c>
      <c r="N10" s="52">
        <v>101.9</v>
      </c>
      <c r="O10" s="49" t="s">
        <v>31</v>
      </c>
      <c r="P10" s="52" t="s">
        <v>31</v>
      </c>
      <c r="Q10" s="57">
        <v>638.59400000000005</v>
      </c>
      <c r="R10" s="58">
        <v>727.93799999999999</v>
      </c>
      <c r="S10" s="59">
        <f t="shared" si="0"/>
        <v>-89.343999999999937</v>
      </c>
      <c r="T10" s="60">
        <f t="shared" si="1"/>
        <v>87.726427250672458</v>
      </c>
      <c r="U10" s="61">
        <v>752.74400000000003</v>
      </c>
      <c r="V10" s="60">
        <v>99.3</v>
      </c>
      <c r="W10" s="57">
        <v>114.15</v>
      </c>
      <c r="X10" s="62" t="s">
        <v>91</v>
      </c>
      <c r="Y10" s="55">
        <v>0.13300000000000001</v>
      </c>
      <c r="Z10" s="63">
        <v>0.222</v>
      </c>
      <c r="AA10" s="64">
        <v>35327</v>
      </c>
      <c r="AB10" s="65">
        <v>110.3</v>
      </c>
      <c r="AC10" s="66">
        <f t="shared" ref="AC10:AC52" si="2">AA10/$AA$8</f>
        <v>0.74813638288860651</v>
      </c>
      <c r="AD10" s="63">
        <v>0.76801175534311994</v>
      </c>
      <c r="AE10" s="57">
        <v>30.3</v>
      </c>
      <c r="AF10" s="67">
        <v>98.1</v>
      </c>
      <c r="AG10" s="53">
        <v>452</v>
      </c>
      <c r="AH10" s="54">
        <v>53.4</v>
      </c>
      <c r="AI10" s="172">
        <v>4.0000000000000001E-3</v>
      </c>
      <c r="AJ10" s="56">
        <v>6.9999999999999993E-3</v>
      </c>
    </row>
    <row r="11" spans="1:37" s="43" customFormat="1" ht="13.5" customHeight="1" x14ac:dyDescent="0.25">
      <c r="A11" s="45">
        <v>4</v>
      </c>
      <c r="B11" s="46" t="s">
        <v>32</v>
      </c>
      <c r="C11" s="47">
        <v>356.33229999999998</v>
      </c>
      <c r="D11" s="48">
        <v>162.80000000000001</v>
      </c>
      <c r="E11" s="47">
        <v>18.204999999999998</v>
      </c>
      <c r="F11" s="48">
        <v>54</v>
      </c>
      <c r="G11" s="49">
        <v>143.72029999999998</v>
      </c>
      <c r="H11" s="50">
        <v>48.9</v>
      </c>
      <c r="I11" s="51">
        <v>49003</v>
      </c>
      <c r="J11" s="48" t="s">
        <v>136</v>
      </c>
      <c r="K11" s="49">
        <v>84.763899999999992</v>
      </c>
      <c r="L11" s="52">
        <v>133.9</v>
      </c>
      <c r="M11" s="49">
        <v>3261.1</v>
      </c>
      <c r="N11" s="52">
        <v>114.9</v>
      </c>
      <c r="O11" s="49">
        <v>391.86950000000002</v>
      </c>
      <c r="P11" s="52">
        <v>96.096260684153677</v>
      </c>
      <c r="Q11" s="68">
        <v>-113.762</v>
      </c>
      <c r="R11" s="69">
        <v>-235.02500000000001</v>
      </c>
      <c r="S11" s="59">
        <f t="shared" si="0"/>
        <v>121.26300000000001</v>
      </c>
      <c r="T11" s="60" t="s">
        <v>31</v>
      </c>
      <c r="U11" s="61">
        <v>119.703</v>
      </c>
      <c r="V11" s="60">
        <v>64.599999999999994</v>
      </c>
      <c r="W11" s="57">
        <v>233.465</v>
      </c>
      <c r="X11" s="62">
        <v>55.6</v>
      </c>
      <c r="Y11" s="55">
        <v>0.625</v>
      </c>
      <c r="Z11" s="63">
        <v>0.59499999999999997</v>
      </c>
      <c r="AA11" s="64">
        <v>42973</v>
      </c>
      <c r="AB11" s="65">
        <v>114.9</v>
      </c>
      <c r="AC11" s="66">
        <f t="shared" si="2"/>
        <v>0.91005929690808984</v>
      </c>
      <c r="AD11" s="63">
        <v>0.90076754911643164</v>
      </c>
      <c r="AE11" s="57">
        <v>17.8</v>
      </c>
      <c r="AF11" s="67">
        <v>98.3</v>
      </c>
      <c r="AG11" s="53">
        <v>233</v>
      </c>
      <c r="AH11" s="54">
        <v>34.299999999999997</v>
      </c>
      <c r="AI11" s="172">
        <v>4.0000000000000001E-3</v>
      </c>
      <c r="AJ11" s="56">
        <v>1.1000000000000001E-2</v>
      </c>
    </row>
    <row r="12" spans="1:37" s="43" customFormat="1" ht="13.5" customHeight="1" x14ac:dyDescent="0.25">
      <c r="A12" s="45">
        <v>5</v>
      </c>
      <c r="B12" s="46" t="s">
        <v>33</v>
      </c>
      <c r="C12" s="47">
        <v>467.5385</v>
      </c>
      <c r="D12" s="48">
        <v>130.19999999999999</v>
      </c>
      <c r="E12" s="47" t="s">
        <v>31</v>
      </c>
      <c r="F12" s="48" t="s">
        <v>31</v>
      </c>
      <c r="G12" s="49">
        <v>1.9390000000000001</v>
      </c>
      <c r="H12" s="52">
        <v>14.3</v>
      </c>
      <c r="I12" s="51">
        <v>13247</v>
      </c>
      <c r="J12" s="48" t="s">
        <v>43</v>
      </c>
      <c r="K12" s="49">
        <v>32.818599999999996</v>
      </c>
      <c r="L12" s="52">
        <v>73.2</v>
      </c>
      <c r="M12" s="49">
        <v>5089.8999999999996</v>
      </c>
      <c r="N12" s="52">
        <v>62</v>
      </c>
      <c r="O12" s="49">
        <v>76.402000000000001</v>
      </c>
      <c r="P12" s="52">
        <v>144.1340487024502</v>
      </c>
      <c r="Q12" s="57">
        <v>460.02800000000002</v>
      </c>
      <c r="R12" s="58">
        <v>423.07</v>
      </c>
      <c r="S12" s="59">
        <f t="shared" si="0"/>
        <v>36.958000000000027</v>
      </c>
      <c r="T12" s="60">
        <f t="shared" si="1"/>
        <v>108.73567022005814</v>
      </c>
      <c r="U12" s="61">
        <v>536.00599999999997</v>
      </c>
      <c r="V12" s="60">
        <v>118.7</v>
      </c>
      <c r="W12" s="57">
        <v>75.977999999999994</v>
      </c>
      <c r="X12" s="62" t="s">
        <v>89</v>
      </c>
      <c r="Y12" s="55">
        <v>0.309</v>
      </c>
      <c r="Z12" s="63">
        <v>0.34</v>
      </c>
      <c r="AA12" s="64">
        <v>38210</v>
      </c>
      <c r="AB12" s="65">
        <v>124.9</v>
      </c>
      <c r="AC12" s="66">
        <f t="shared" si="2"/>
        <v>0.8091910207539178</v>
      </c>
      <c r="AD12" s="63">
        <v>0.87457931021257429</v>
      </c>
      <c r="AE12" s="57">
        <v>9</v>
      </c>
      <c r="AF12" s="67">
        <v>114.2</v>
      </c>
      <c r="AG12" s="53">
        <v>244</v>
      </c>
      <c r="AH12" s="54">
        <v>37.700000000000003</v>
      </c>
      <c r="AI12" s="172">
        <v>6.9999999999999993E-3</v>
      </c>
      <c r="AJ12" s="56">
        <v>1.8000000000000002E-2</v>
      </c>
    </row>
    <row r="13" spans="1:37" s="43" customFormat="1" ht="13.5" customHeight="1" x14ac:dyDescent="0.25">
      <c r="A13" s="45">
        <v>7</v>
      </c>
      <c r="B13" s="46" t="s">
        <v>34</v>
      </c>
      <c r="C13" s="47">
        <v>34937.824000000001</v>
      </c>
      <c r="D13" s="48">
        <v>115.1</v>
      </c>
      <c r="E13" s="47">
        <v>1637.7621000000001</v>
      </c>
      <c r="F13" s="48">
        <v>194.3</v>
      </c>
      <c r="G13" s="49">
        <v>4322.6315000000004</v>
      </c>
      <c r="H13" s="52">
        <v>106.7</v>
      </c>
      <c r="I13" s="51">
        <v>418114</v>
      </c>
      <c r="J13" s="48" t="s">
        <v>137</v>
      </c>
      <c r="K13" s="49">
        <v>8594.0866999999998</v>
      </c>
      <c r="L13" s="52">
        <v>117.1</v>
      </c>
      <c r="M13" s="49">
        <v>59359.7</v>
      </c>
      <c r="N13" s="52">
        <v>118.4</v>
      </c>
      <c r="O13" s="49">
        <v>423.62529999999998</v>
      </c>
      <c r="P13" s="52" t="s">
        <v>39</v>
      </c>
      <c r="Q13" s="57">
        <v>10003.486999999999</v>
      </c>
      <c r="R13" s="58">
        <v>6992.2529999999997</v>
      </c>
      <c r="S13" s="59">
        <f t="shared" si="0"/>
        <v>3011.2339999999995</v>
      </c>
      <c r="T13" s="60">
        <f t="shared" si="1"/>
        <v>143.06528954258377</v>
      </c>
      <c r="U13" s="57">
        <v>18582.050999999999</v>
      </c>
      <c r="V13" s="60">
        <v>191.7</v>
      </c>
      <c r="W13" s="57">
        <v>8578.5640000000003</v>
      </c>
      <c r="X13" s="62" t="s">
        <v>133</v>
      </c>
      <c r="Y13" s="55">
        <v>0.27</v>
      </c>
      <c r="Z13" s="63">
        <v>0.32700000000000001</v>
      </c>
      <c r="AA13" s="64">
        <v>56512</v>
      </c>
      <c r="AB13" s="65">
        <v>114.2</v>
      </c>
      <c r="AC13" s="66">
        <f t="shared" si="2"/>
        <v>1.1967810249894113</v>
      </c>
      <c r="AD13" s="63">
        <v>1.1825673822787723</v>
      </c>
      <c r="AE13" s="57">
        <v>308</v>
      </c>
      <c r="AF13" s="67">
        <v>102.8</v>
      </c>
      <c r="AG13" s="53">
        <v>2378</v>
      </c>
      <c r="AH13" s="54">
        <v>10.199999999999999</v>
      </c>
      <c r="AI13" s="172">
        <v>4.0000000000000001E-3</v>
      </c>
      <c r="AJ13" s="56">
        <v>0.04</v>
      </c>
    </row>
    <row r="14" spans="1:37" s="43" customFormat="1" ht="13.5" customHeight="1" x14ac:dyDescent="0.25">
      <c r="A14" s="45">
        <v>9</v>
      </c>
      <c r="B14" s="46" t="s">
        <v>35</v>
      </c>
      <c r="C14" s="47">
        <v>8958.7837</v>
      </c>
      <c r="D14" s="48">
        <v>134.19999999999999</v>
      </c>
      <c r="E14" s="47">
        <v>207.15700000000001</v>
      </c>
      <c r="F14" s="48">
        <v>82.1</v>
      </c>
      <c r="G14" s="49">
        <v>614.77359999999999</v>
      </c>
      <c r="H14" s="52">
        <v>29.4</v>
      </c>
      <c r="I14" s="51">
        <v>92403</v>
      </c>
      <c r="J14" s="48">
        <v>148</v>
      </c>
      <c r="K14" s="49">
        <v>49515.585100000004</v>
      </c>
      <c r="L14" s="52">
        <v>113.7</v>
      </c>
      <c r="M14" s="49">
        <v>10679.8</v>
      </c>
      <c r="N14" s="52">
        <v>119.3</v>
      </c>
      <c r="O14" s="49" t="s">
        <v>31</v>
      </c>
      <c r="P14" s="52" t="s">
        <v>31</v>
      </c>
      <c r="Q14" s="57">
        <v>13145.316999999999</v>
      </c>
      <c r="R14" s="58">
        <v>10073.652</v>
      </c>
      <c r="S14" s="59">
        <f t="shared" si="0"/>
        <v>3071.6649999999991</v>
      </c>
      <c r="T14" s="60">
        <f t="shared" si="1"/>
        <v>130.49206980745413</v>
      </c>
      <c r="U14" s="57">
        <v>14730.695</v>
      </c>
      <c r="V14" s="60">
        <v>123.2</v>
      </c>
      <c r="W14" s="57">
        <v>1585.3779999999999</v>
      </c>
      <c r="X14" s="62">
        <v>84.3</v>
      </c>
      <c r="Y14" s="55">
        <v>0.32299999999999995</v>
      </c>
      <c r="Z14" s="63">
        <v>0.28499999999999998</v>
      </c>
      <c r="AA14" s="64">
        <v>57736</v>
      </c>
      <c r="AB14" s="65">
        <v>111</v>
      </c>
      <c r="AC14" s="66">
        <f t="shared" si="2"/>
        <v>1.2227022448115206</v>
      </c>
      <c r="AD14" s="63">
        <v>1.2511122510619122</v>
      </c>
      <c r="AE14" s="57">
        <v>69.3</v>
      </c>
      <c r="AF14" s="67">
        <v>103.4</v>
      </c>
      <c r="AG14" s="53">
        <v>596</v>
      </c>
      <c r="AH14" s="54">
        <v>8.1999999999999993</v>
      </c>
      <c r="AI14" s="172">
        <v>3.0000000000000001E-3</v>
      </c>
      <c r="AJ14" s="56">
        <v>3.7000000000000005E-2</v>
      </c>
    </row>
    <row r="15" spans="1:37" s="43" customFormat="1" ht="13.5" customHeight="1" x14ac:dyDescent="0.25">
      <c r="A15" s="45">
        <v>10</v>
      </c>
      <c r="B15" s="46" t="s">
        <v>37</v>
      </c>
      <c r="C15" s="47">
        <v>3921.8294999999998</v>
      </c>
      <c r="D15" s="48">
        <v>103.6</v>
      </c>
      <c r="E15" s="47" t="s">
        <v>31</v>
      </c>
      <c r="F15" s="48" t="s">
        <v>31</v>
      </c>
      <c r="G15" s="49">
        <v>843.92280000000005</v>
      </c>
      <c r="H15" s="52">
        <v>122.7</v>
      </c>
      <c r="I15" s="51">
        <v>198832</v>
      </c>
      <c r="J15" s="48" t="s">
        <v>138</v>
      </c>
      <c r="K15" s="49">
        <v>3087.6325999999999</v>
      </c>
      <c r="L15" s="52">
        <v>108.6</v>
      </c>
      <c r="M15" s="49">
        <v>20929.400000000001</v>
      </c>
      <c r="N15" s="52">
        <v>111.8</v>
      </c>
      <c r="O15" s="49">
        <v>9233.658300000001</v>
      </c>
      <c r="P15" s="52">
        <v>88.956872133656375</v>
      </c>
      <c r="Q15" s="57">
        <v>1263.5909999999999</v>
      </c>
      <c r="R15" s="58">
        <v>1234.6389999999999</v>
      </c>
      <c r="S15" s="59">
        <f t="shared" si="0"/>
        <v>28.951999999999998</v>
      </c>
      <c r="T15" s="60">
        <f t="shared" si="1"/>
        <v>102.34497695277729</v>
      </c>
      <c r="U15" s="57">
        <v>2046.578</v>
      </c>
      <c r="V15" s="60">
        <v>98.3</v>
      </c>
      <c r="W15" s="57">
        <v>782.98699999999997</v>
      </c>
      <c r="X15" s="62">
        <v>92.5</v>
      </c>
      <c r="Y15" s="55">
        <v>0.4</v>
      </c>
      <c r="Z15" s="63">
        <v>0.41799999999999998</v>
      </c>
      <c r="AA15" s="64">
        <v>54565</v>
      </c>
      <c r="AB15" s="65">
        <v>116.3</v>
      </c>
      <c r="AC15" s="66">
        <f t="shared" si="2"/>
        <v>1.1555484963998306</v>
      </c>
      <c r="AD15" s="63">
        <v>1.1683262539192469</v>
      </c>
      <c r="AE15" s="57">
        <v>94</v>
      </c>
      <c r="AF15" s="67">
        <v>100.4</v>
      </c>
      <c r="AG15" s="53">
        <v>877</v>
      </c>
      <c r="AH15" s="54">
        <v>6.4</v>
      </c>
      <c r="AI15" s="172">
        <v>3.0000000000000001E-3</v>
      </c>
      <c r="AJ15" s="56">
        <v>4.8000000000000001E-2</v>
      </c>
    </row>
    <row r="16" spans="1:37" s="43" customFormat="1" ht="13.5" customHeight="1" x14ac:dyDescent="0.25">
      <c r="A16" s="45">
        <v>13</v>
      </c>
      <c r="B16" s="46" t="s">
        <v>38</v>
      </c>
      <c r="C16" s="47">
        <v>24510.2644</v>
      </c>
      <c r="D16" s="48" t="s">
        <v>29</v>
      </c>
      <c r="E16" s="47">
        <v>501.53449999999998</v>
      </c>
      <c r="F16" s="48">
        <v>105.6</v>
      </c>
      <c r="G16" s="49">
        <v>19.409299999999998</v>
      </c>
      <c r="H16" s="52">
        <v>100.8</v>
      </c>
      <c r="I16" s="51">
        <v>19191</v>
      </c>
      <c r="J16" s="48" t="s">
        <v>137</v>
      </c>
      <c r="K16" s="49">
        <v>177.9024</v>
      </c>
      <c r="L16" s="52">
        <v>159.80000000000001</v>
      </c>
      <c r="M16" s="49">
        <v>1211</v>
      </c>
      <c r="N16" s="52">
        <v>122.7</v>
      </c>
      <c r="O16" s="49" t="s">
        <v>31</v>
      </c>
      <c r="P16" s="52" t="s">
        <v>31</v>
      </c>
      <c r="Q16" s="57">
        <v>2464.7249999999999</v>
      </c>
      <c r="R16" s="58">
        <v>341.90600000000001</v>
      </c>
      <c r="S16" s="59">
        <f t="shared" si="0"/>
        <v>2122.819</v>
      </c>
      <c r="T16" s="60" t="s">
        <v>88</v>
      </c>
      <c r="U16" s="57">
        <v>2475.0189999999998</v>
      </c>
      <c r="V16" s="60" t="s">
        <v>128</v>
      </c>
      <c r="W16" s="57">
        <v>10.294</v>
      </c>
      <c r="X16" s="62">
        <v>32.1</v>
      </c>
      <c r="Y16" s="55">
        <v>0.435</v>
      </c>
      <c r="Z16" s="63">
        <v>0.36</v>
      </c>
      <c r="AA16" s="64">
        <v>42950</v>
      </c>
      <c r="AB16" s="65">
        <v>107.9</v>
      </c>
      <c r="AC16" s="66">
        <f t="shared" si="2"/>
        <v>0.90957221516306652</v>
      </c>
      <c r="AD16" s="63">
        <v>0.95014046963842247</v>
      </c>
      <c r="AE16" s="57">
        <v>15.9</v>
      </c>
      <c r="AF16" s="67">
        <v>103.4</v>
      </c>
      <c r="AG16" s="53">
        <v>207</v>
      </c>
      <c r="AH16" s="54">
        <v>37.200000000000003</v>
      </c>
      <c r="AI16" s="172">
        <v>4.0000000000000001E-3</v>
      </c>
      <c r="AJ16" s="56">
        <v>1.1000000000000001E-2</v>
      </c>
    </row>
    <row r="17" spans="1:36" s="43" customFormat="1" ht="13.5" customHeight="1" x14ac:dyDescent="0.25">
      <c r="A17" s="45">
        <v>14</v>
      </c>
      <c r="B17" s="46" t="s">
        <v>40</v>
      </c>
      <c r="C17" s="47">
        <v>466.86809999999997</v>
      </c>
      <c r="D17" s="48">
        <v>106.2</v>
      </c>
      <c r="E17" s="47" t="s">
        <v>31</v>
      </c>
      <c r="F17" s="48" t="s">
        <v>31</v>
      </c>
      <c r="G17" s="49">
        <v>84.998000000000005</v>
      </c>
      <c r="H17" s="52">
        <v>71.599999999999994</v>
      </c>
      <c r="I17" s="51">
        <v>11794</v>
      </c>
      <c r="J17" s="48" t="s">
        <v>44</v>
      </c>
      <c r="K17" s="49">
        <v>4.8005000000000004</v>
      </c>
      <c r="L17" s="52">
        <v>118.2</v>
      </c>
      <c r="M17" s="49">
        <v>860.6</v>
      </c>
      <c r="N17" s="52">
        <v>124.3</v>
      </c>
      <c r="O17" s="49">
        <v>8.0207999999999995</v>
      </c>
      <c r="P17" s="52">
        <v>55.503809451314453</v>
      </c>
      <c r="Q17" s="68">
        <v>-85.251000000000005</v>
      </c>
      <c r="R17" s="69">
        <v>-93.721000000000004</v>
      </c>
      <c r="S17" s="59">
        <f t="shared" si="0"/>
        <v>8.4699999999999989</v>
      </c>
      <c r="T17" s="60" t="s">
        <v>31</v>
      </c>
      <c r="U17" s="57">
        <v>49.149000000000001</v>
      </c>
      <c r="V17" s="60">
        <v>145.1</v>
      </c>
      <c r="W17" s="57">
        <v>134.4</v>
      </c>
      <c r="X17" s="62">
        <v>105.3</v>
      </c>
      <c r="Y17" s="55">
        <v>0.41700000000000004</v>
      </c>
      <c r="Z17" s="63">
        <v>0.45500000000000002</v>
      </c>
      <c r="AA17" s="64">
        <v>36274</v>
      </c>
      <c r="AB17" s="65">
        <v>109.8</v>
      </c>
      <c r="AC17" s="66">
        <f t="shared" si="2"/>
        <v>0.76819144430326136</v>
      </c>
      <c r="AD17" s="63">
        <v>0.78766551925824357</v>
      </c>
      <c r="AE17" s="57">
        <v>8.5</v>
      </c>
      <c r="AF17" s="67">
        <v>100.4</v>
      </c>
      <c r="AG17" s="53">
        <v>331</v>
      </c>
      <c r="AH17" s="54">
        <v>47</v>
      </c>
      <c r="AI17" s="172">
        <v>6.0000000000000001E-3</v>
      </c>
      <c r="AJ17" s="56">
        <v>1.3999999999999999E-2</v>
      </c>
    </row>
    <row r="18" spans="1:36" s="43" customFormat="1" ht="13.5" customHeight="1" x14ac:dyDescent="0.25">
      <c r="A18" s="45">
        <v>15</v>
      </c>
      <c r="B18" s="46" t="s">
        <v>42</v>
      </c>
      <c r="C18" s="47">
        <v>1011.6899000000001</v>
      </c>
      <c r="D18" s="48">
        <v>123</v>
      </c>
      <c r="E18" s="47">
        <v>584.94899999999996</v>
      </c>
      <c r="F18" s="48">
        <v>92.2</v>
      </c>
      <c r="G18" s="49">
        <v>6.7000000000000004E-2</v>
      </c>
      <c r="H18" s="52" t="s">
        <v>31</v>
      </c>
      <c r="I18" s="51">
        <v>839</v>
      </c>
      <c r="J18" s="48">
        <v>52.4</v>
      </c>
      <c r="K18" s="49">
        <v>11.1158</v>
      </c>
      <c r="L18" s="52">
        <v>100.1</v>
      </c>
      <c r="M18" s="49">
        <v>302.3</v>
      </c>
      <c r="N18" s="52">
        <v>120.3</v>
      </c>
      <c r="O18" s="49" t="s">
        <v>31</v>
      </c>
      <c r="P18" s="52" t="s">
        <v>31</v>
      </c>
      <c r="Q18" s="68">
        <v>-41.918999999999997</v>
      </c>
      <c r="R18" s="58">
        <v>28.486000000000001</v>
      </c>
      <c r="S18" s="59">
        <f t="shared" si="0"/>
        <v>-70.405000000000001</v>
      </c>
      <c r="T18" s="60" t="s">
        <v>31</v>
      </c>
      <c r="U18" s="57">
        <v>36.551000000000002</v>
      </c>
      <c r="V18" s="60">
        <v>125.7</v>
      </c>
      <c r="W18" s="57">
        <v>78.47</v>
      </c>
      <c r="X18" s="62" t="s">
        <v>134</v>
      </c>
      <c r="Y18" s="55">
        <v>0.154</v>
      </c>
      <c r="Z18" s="63">
        <v>0.308</v>
      </c>
      <c r="AA18" s="64">
        <v>34208</v>
      </c>
      <c r="AB18" s="65">
        <v>110.2</v>
      </c>
      <c r="AC18" s="66">
        <f t="shared" si="2"/>
        <v>0.72443879711986447</v>
      </c>
      <c r="AD18" s="63">
        <v>0.74511951904729945</v>
      </c>
      <c r="AE18" s="57">
        <v>4.4000000000000004</v>
      </c>
      <c r="AF18" s="67">
        <v>99.3</v>
      </c>
      <c r="AG18" s="53">
        <v>85</v>
      </c>
      <c r="AH18" s="54">
        <v>45.5</v>
      </c>
      <c r="AI18" s="172">
        <v>6.0000000000000001E-3</v>
      </c>
      <c r="AJ18" s="56">
        <v>1.2E-2</v>
      </c>
    </row>
    <row r="19" spans="1:36" s="43" customFormat="1" ht="13.5" customHeight="1" x14ac:dyDescent="0.25">
      <c r="A19" s="45">
        <v>16</v>
      </c>
      <c r="B19" s="46" t="s">
        <v>45</v>
      </c>
      <c r="C19" s="47">
        <v>7771.7038000000002</v>
      </c>
      <c r="D19" s="48" t="s">
        <v>52</v>
      </c>
      <c r="E19" s="47">
        <v>272.6823</v>
      </c>
      <c r="F19" s="48">
        <v>134.19999999999999</v>
      </c>
      <c r="G19" s="49">
        <v>43.304699999999997</v>
      </c>
      <c r="H19" s="52" t="s">
        <v>43</v>
      </c>
      <c r="I19" s="51">
        <v>19418</v>
      </c>
      <c r="J19" s="48" t="s">
        <v>55</v>
      </c>
      <c r="K19" s="49">
        <v>18.6585</v>
      </c>
      <c r="L19" s="52">
        <v>136.1</v>
      </c>
      <c r="M19" s="49">
        <v>1511.3</v>
      </c>
      <c r="N19" s="52">
        <v>123.4</v>
      </c>
      <c r="O19" s="49" t="s">
        <v>31</v>
      </c>
      <c r="P19" s="52" t="s">
        <v>31</v>
      </c>
      <c r="Q19" s="57">
        <v>352.38499999999999</v>
      </c>
      <c r="R19" s="58">
        <v>274.67399999999998</v>
      </c>
      <c r="S19" s="59">
        <f t="shared" si="0"/>
        <v>77.711000000000013</v>
      </c>
      <c r="T19" s="60">
        <f t="shared" si="1"/>
        <v>128.29208443463889</v>
      </c>
      <c r="U19" s="57">
        <v>418.31200000000001</v>
      </c>
      <c r="V19" s="60">
        <v>128.80000000000001</v>
      </c>
      <c r="W19" s="57">
        <v>65.927000000000007</v>
      </c>
      <c r="X19" s="62">
        <v>131.5</v>
      </c>
      <c r="Y19" s="55">
        <v>0.46399999999999997</v>
      </c>
      <c r="Z19" s="63">
        <v>0.55200000000000005</v>
      </c>
      <c r="AA19" s="64">
        <v>37417</v>
      </c>
      <c r="AB19" s="65">
        <v>110.9</v>
      </c>
      <c r="AC19" s="66">
        <f t="shared" si="2"/>
        <v>0.79239728928420161</v>
      </c>
      <c r="AD19" s="63">
        <v>0.81262884373831423</v>
      </c>
      <c r="AE19" s="57">
        <v>14.8</v>
      </c>
      <c r="AF19" s="67">
        <v>102.6</v>
      </c>
      <c r="AG19" s="53">
        <v>400</v>
      </c>
      <c r="AH19" s="54">
        <v>50.1</v>
      </c>
      <c r="AI19" s="172">
        <v>6.9999999999999993E-3</v>
      </c>
      <c r="AJ19" s="56">
        <v>1.4999999999999999E-2</v>
      </c>
    </row>
    <row r="20" spans="1:36" s="43" customFormat="1" ht="13.5" customHeight="1" x14ac:dyDescent="0.25">
      <c r="A20" s="45">
        <v>17</v>
      </c>
      <c r="B20" s="46" t="s">
        <v>46</v>
      </c>
      <c r="C20" s="47">
        <v>591.01089999999999</v>
      </c>
      <c r="D20" s="48">
        <v>183.5</v>
      </c>
      <c r="E20" s="47">
        <v>748.62069999999994</v>
      </c>
      <c r="F20" s="48">
        <v>125.7</v>
      </c>
      <c r="G20" s="49">
        <v>1.365</v>
      </c>
      <c r="H20" s="52" t="s">
        <v>31</v>
      </c>
      <c r="I20" s="51">
        <v>5246</v>
      </c>
      <c r="J20" s="48" t="s">
        <v>43</v>
      </c>
      <c r="K20" s="49">
        <v>18.431699999999999</v>
      </c>
      <c r="L20" s="52">
        <v>117.4</v>
      </c>
      <c r="M20" s="49">
        <v>562</v>
      </c>
      <c r="N20" s="52">
        <v>113.4</v>
      </c>
      <c r="O20" s="49" t="s">
        <v>31</v>
      </c>
      <c r="P20" s="52" t="s">
        <v>31</v>
      </c>
      <c r="Q20" s="57">
        <v>78.128</v>
      </c>
      <c r="R20" s="58">
        <v>43.042000000000002</v>
      </c>
      <c r="S20" s="59">
        <f t="shared" si="0"/>
        <v>35.085999999999999</v>
      </c>
      <c r="T20" s="60">
        <f t="shared" si="1"/>
        <v>181.51572882301008</v>
      </c>
      <c r="U20" s="57">
        <v>81.83</v>
      </c>
      <c r="V20" s="60">
        <v>161.5</v>
      </c>
      <c r="W20" s="70">
        <v>3.702</v>
      </c>
      <c r="X20" s="62">
        <v>48.5</v>
      </c>
      <c r="Y20" s="55">
        <v>8.3000000000000004E-2</v>
      </c>
      <c r="Z20" s="63">
        <v>0.14300000000000002</v>
      </c>
      <c r="AA20" s="64">
        <v>36237</v>
      </c>
      <c r="AB20" s="65">
        <v>113.7</v>
      </c>
      <c r="AC20" s="66">
        <f t="shared" si="2"/>
        <v>0.76740787801778909</v>
      </c>
      <c r="AD20" s="63">
        <v>0.75815251263267913</v>
      </c>
      <c r="AE20" s="57">
        <v>6.3</v>
      </c>
      <c r="AF20" s="67">
        <v>97.3</v>
      </c>
      <c r="AG20" s="53">
        <v>125</v>
      </c>
      <c r="AH20" s="54">
        <v>37</v>
      </c>
      <c r="AI20" s="172">
        <v>5.0000000000000001E-3</v>
      </c>
      <c r="AJ20" s="56">
        <v>1.3000000000000001E-2</v>
      </c>
    </row>
    <row r="21" spans="1:36" s="43" customFormat="1" ht="13.5" customHeight="1" x14ac:dyDescent="0.25">
      <c r="A21" s="45">
        <v>18</v>
      </c>
      <c r="B21" s="46" t="s">
        <v>47</v>
      </c>
      <c r="C21" s="47">
        <v>7537.1970999999994</v>
      </c>
      <c r="D21" s="48">
        <v>121</v>
      </c>
      <c r="E21" s="47">
        <v>1623.1368</v>
      </c>
      <c r="F21" s="48">
        <v>139.5</v>
      </c>
      <c r="G21" s="49">
        <v>11.804</v>
      </c>
      <c r="H21" s="52" t="s">
        <v>146</v>
      </c>
      <c r="I21" s="51">
        <v>7136</v>
      </c>
      <c r="J21" s="48">
        <v>107.3</v>
      </c>
      <c r="K21" s="49">
        <v>327.87609999999995</v>
      </c>
      <c r="L21" s="52">
        <v>89.8</v>
      </c>
      <c r="M21" s="49">
        <v>700</v>
      </c>
      <c r="N21" s="52">
        <v>68.2</v>
      </c>
      <c r="O21" s="49" t="s">
        <v>31</v>
      </c>
      <c r="P21" s="52" t="s">
        <v>31</v>
      </c>
      <c r="Q21" s="57">
        <v>47.43</v>
      </c>
      <c r="R21" s="58">
        <v>18.542999999999999</v>
      </c>
      <c r="S21" s="59">
        <f t="shared" si="0"/>
        <v>28.887</v>
      </c>
      <c r="T21" s="60" t="s">
        <v>55</v>
      </c>
      <c r="U21" s="57">
        <v>78.507999999999996</v>
      </c>
      <c r="V21" s="60">
        <v>96.4</v>
      </c>
      <c r="W21" s="57">
        <v>31.077999999999999</v>
      </c>
      <c r="X21" s="62">
        <v>49.4</v>
      </c>
      <c r="Y21" s="55">
        <v>0.375</v>
      </c>
      <c r="Z21" s="63">
        <v>0.25</v>
      </c>
      <c r="AA21" s="64">
        <v>44242</v>
      </c>
      <c r="AB21" s="65">
        <v>119.8</v>
      </c>
      <c r="AC21" s="66">
        <f t="shared" si="2"/>
        <v>0.93693350275307075</v>
      </c>
      <c r="AD21" s="63">
        <v>0.88443615583020907</v>
      </c>
      <c r="AE21" s="57">
        <v>15.9</v>
      </c>
      <c r="AF21" s="67">
        <v>94.3</v>
      </c>
      <c r="AG21" s="53">
        <v>105</v>
      </c>
      <c r="AH21" s="54">
        <v>46.1</v>
      </c>
      <c r="AI21" s="172">
        <v>4.0000000000000001E-3</v>
      </c>
      <c r="AJ21" s="56">
        <v>8.0000000000000002E-3</v>
      </c>
    </row>
    <row r="22" spans="1:36" s="43" customFormat="1" ht="13.5" customHeight="1" x14ac:dyDescent="0.25">
      <c r="A22" s="45">
        <v>19</v>
      </c>
      <c r="B22" s="46" t="s">
        <v>48</v>
      </c>
      <c r="C22" s="47">
        <v>2396.1185</v>
      </c>
      <c r="D22" s="48">
        <v>116.3</v>
      </c>
      <c r="E22" s="47">
        <v>884.12709999999993</v>
      </c>
      <c r="F22" s="48">
        <v>85.4</v>
      </c>
      <c r="G22" s="49">
        <v>535.7136999999999</v>
      </c>
      <c r="H22" s="52">
        <v>123.7</v>
      </c>
      <c r="I22" s="51">
        <v>6015</v>
      </c>
      <c r="J22" s="48" t="s">
        <v>139</v>
      </c>
      <c r="K22" s="49">
        <v>45.1051</v>
      </c>
      <c r="L22" s="52" t="s">
        <v>87</v>
      </c>
      <c r="M22" s="49">
        <v>740.9</v>
      </c>
      <c r="N22" s="52">
        <v>115.9</v>
      </c>
      <c r="O22" s="49" t="s">
        <v>31</v>
      </c>
      <c r="P22" s="52" t="s">
        <v>31</v>
      </c>
      <c r="Q22" s="57">
        <v>188.893</v>
      </c>
      <c r="R22" s="58">
        <v>305.79700000000003</v>
      </c>
      <c r="S22" s="59">
        <f t="shared" si="0"/>
        <v>-116.90400000000002</v>
      </c>
      <c r="T22" s="60">
        <f t="shared" si="1"/>
        <v>61.770717175119437</v>
      </c>
      <c r="U22" s="57">
        <v>218.87200000000001</v>
      </c>
      <c r="V22" s="60">
        <v>66.5</v>
      </c>
      <c r="W22" s="57">
        <v>29.978999999999999</v>
      </c>
      <c r="X22" s="62">
        <v>127.8</v>
      </c>
      <c r="Y22" s="55">
        <v>0.214</v>
      </c>
      <c r="Z22" s="63">
        <v>0.3</v>
      </c>
      <c r="AA22" s="64">
        <v>34500</v>
      </c>
      <c r="AB22" s="65">
        <v>115.5</v>
      </c>
      <c r="AC22" s="66">
        <f t="shared" si="2"/>
        <v>0.73062261753494284</v>
      </c>
      <c r="AD22" s="63">
        <v>0.70488191920838417</v>
      </c>
      <c r="AE22" s="57">
        <v>13.1</v>
      </c>
      <c r="AF22" s="67">
        <v>99.5</v>
      </c>
      <c r="AG22" s="53">
        <v>395</v>
      </c>
      <c r="AH22" s="54">
        <v>48.9</v>
      </c>
      <c r="AI22" s="172">
        <v>8.0000000000000002E-3</v>
      </c>
      <c r="AJ22" s="56">
        <v>1.6E-2</v>
      </c>
    </row>
    <row r="23" spans="1:36" s="43" customFormat="1" ht="13.5" customHeight="1" x14ac:dyDescent="0.25">
      <c r="A23" s="45">
        <v>20</v>
      </c>
      <c r="B23" s="46" t="s">
        <v>49</v>
      </c>
      <c r="C23" s="47">
        <v>4815.1845999999996</v>
      </c>
      <c r="D23" s="48">
        <v>156.1</v>
      </c>
      <c r="E23" s="47">
        <v>1409.2235000000001</v>
      </c>
      <c r="F23" s="48">
        <v>141.9</v>
      </c>
      <c r="G23" s="49">
        <v>315.16399999999999</v>
      </c>
      <c r="H23" s="52">
        <v>40.799999999999997</v>
      </c>
      <c r="I23" s="51">
        <v>62680</v>
      </c>
      <c r="J23" s="48" t="s">
        <v>127</v>
      </c>
      <c r="K23" s="49">
        <v>47.432400000000001</v>
      </c>
      <c r="L23" s="52">
        <v>54.7</v>
      </c>
      <c r="M23" s="49">
        <v>1891.5</v>
      </c>
      <c r="N23" s="52">
        <v>120</v>
      </c>
      <c r="O23" s="49" t="s">
        <v>31</v>
      </c>
      <c r="P23" s="52" t="s">
        <v>31</v>
      </c>
      <c r="Q23" s="57">
        <v>179.12</v>
      </c>
      <c r="R23" s="58">
        <v>220.84399999999999</v>
      </c>
      <c r="S23" s="59">
        <f t="shared" si="0"/>
        <v>-41.72399999999999</v>
      </c>
      <c r="T23" s="60">
        <f t="shared" si="1"/>
        <v>81.107025773849415</v>
      </c>
      <c r="U23" s="57">
        <v>187.15899999999999</v>
      </c>
      <c r="V23" s="60">
        <v>76.3</v>
      </c>
      <c r="W23" s="57">
        <v>8.0389999999999997</v>
      </c>
      <c r="X23" s="62">
        <v>32.799999999999997</v>
      </c>
      <c r="Y23" s="55">
        <v>0.23300000000000001</v>
      </c>
      <c r="Z23" s="63">
        <v>0.182</v>
      </c>
      <c r="AA23" s="64">
        <v>41478</v>
      </c>
      <c r="AB23" s="65">
        <v>118.7</v>
      </c>
      <c r="AC23" s="66">
        <f t="shared" si="2"/>
        <v>0.87839898348157563</v>
      </c>
      <c r="AD23" s="63">
        <v>0.83516870739167548</v>
      </c>
      <c r="AE23" s="57">
        <v>16.7</v>
      </c>
      <c r="AF23" s="67">
        <v>97.9</v>
      </c>
      <c r="AG23" s="53">
        <v>288</v>
      </c>
      <c r="AH23" s="54">
        <v>28.3</v>
      </c>
      <c r="AI23" s="172">
        <v>4.0000000000000001E-3</v>
      </c>
      <c r="AJ23" s="56">
        <v>1.3000000000000001E-2</v>
      </c>
    </row>
    <row r="24" spans="1:36" s="43" customFormat="1" ht="13.5" customHeight="1" x14ac:dyDescent="0.25">
      <c r="A24" s="45">
        <v>21</v>
      </c>
      <c r="B24" s="46" t="s">
        <v>50</v>
      </c>
      <c r="C24" s="47">
        <v>122.8925</v>
      </c>
      <c r="D24" s="48">
        <v>83.7</v>
      </c>
      <c r="E24" s="47">
        <v>836.39949999999999</v>
      </c>
      <c r="F24" s="48">
        <v>98.6</v>
      </c>
      <c r="G24" s="49">
        <v>8.8976000000000006</v>
      </c>
      <c r="H24" s="52">
        <v>100.4</v>
      </c>
      <c r="I24" s="51">
        <v>16722</v>
      </c>
      <c r="J24" s="48" t="s">
        <v>44</v>
      </c>
      <c r="K24" s="49">
        <v>572.62540000000001</v>
      </c>
      <c r="L24" s="52">
        <v>127.2</v>
      </c>
      <c r="M24" s="49">
        <v>1697.1</v>
      </c>
      <c r="N24" s="52">
        <v>118.5</v>
      </c>
      <c r="O24" s="49">
        <v>9.7742000000000004</v>
      </c>
      <c r="P24" s="52">
        <v>80.269695401874074</v>
      </c>
      <c r="Q24" s="57">
        <v>392.74</v>
      </c>
      <c r="R24" s="58">
        <v>379.911</v>
      </c>
      <c r="S24" s="59">
        <f t="shared" si="0"/>
        <v>12.829000000000008</v>
      </c>
      <c r="T24" s="60">
        <f t="shared" si="1"/>
        <v>103.37684352387797</v>
      </c>
      <c r="U24" s="57">
        <v>405.28199999999998</v>
      </c>
      <c r="V24" s="60">
        <v>103.3</v>
      </c>
      <c r="W24" s="57">
        <v>12.542</v>
      </c>
      <c r="X24" s="62">
        <v>101.2</v>
      </c>
      <c r="Y24" s="55">
        <v>0.27300000000000002</v>
      </c>
      <c r="Z24" s="63">
        <v>0.33299999999999996</v>
      </c>
      <c r="AA24" s="64">
        <v>33478</v>
      </c>
      <c r="AB24" s="65">
        <v>108.6</v>
      </c>
      <c r="AC24" s="66">
        <f t="shared" si="2"/>
        <v>0.70897924608216856</v>
      </c>
      <c r="AD24" s="63">
        <v>0.73811521386862011</v>
      </c>
      <c r="AE24" s="57">
        <v>18</v>
      </c>
      <c r="AF24" s="67">
        <v>98.4</v>
      </c>
      <c r="AG24" s="53">
        <v>652</v>
      </c>
      <c r="AH24" s="54">
        <v>49.5</v>
      </c>
      <c r="AI24" s="172">
        <v>9.0000000000000011E-3</v>
      </c>
      <c r="AJ24" s="56">
        <v>1.9E-2</v>
      </c>
    </row>
    <row r="25" spans="1:36" s="43" customFormat="1" ht="13.5" customHeight="1" x14ac:dyDescent="0.25">
      <c r="A25" s="45">
        <v>22</v>
      </c>
      <c r="B25" s="46" t="s">
        <v>51</v>
      </c>
      <c r="C25" s="47">
        <v>2108.5972000000002</v>
      </c>
      <c r="D25" s="48">
        <v>141.19999999999999</v>
      </c>
      <c r="E25" s="47">
        <v>169.97540000000001</v>
      </c>
      <c r="F25" s="48" t="s">
        <v>121</v>
      </c>
      <c r="G25" s="49" t="s">
        <v>31</v>
      </c>
      <c r="H25" s="52" t="s">
        <v>31</v>
      </c>
      <c r="I25" s="51">
        <v>7743</v>
      </c>
      <c r="J25" s="48" t="s">
        <v>43</v>
      </c>
      <c r="K25" s="49">
        <v>351.01140000000004</v>
      </c>
      <c r="L25" s="52">
        <v>98.7</v>
      </c>
      <c r="M25" s="49">
        <v>1621</v>
      </c>
      <c r="N25" s="52">
        <v>121.5</v>
      </c>
      <c r="O25" s="49" t="s">
        <v>31</v>
      </c>
      <c r="P25" s="52" t="s">
        <v>31</v>
      </c>
      <c r="Q25" s="57">
        <v>172.22200000000001</v>
      </c>
      <c r="R25" s="58">
        <v>82.11</v>
      </c>
      <c r="S25" s="59">
        <f t="shared" si="0"/>
        <v>90.112000000000009</v>
      </c>
      <c r="T25" s="60" t="s">
        <v>52</v>
      </c>
      <c r="U25" s="57">
        <v>183.26599999999999</v>
      </c>
      <c r="V25" s="60">
        <v>188.1</v>
      </c>
      <c r="W25" s="57">
        <v>11.044</v>
      </c>
      <c r="X25" s="62">
        <v>72</v>
      </c>
      <c r="Y25" s="55">
        <v>0.24</v>
      </c>
      <c r="Z25" s="63">
        <v>0.30399999999999999</v>
      </c>
      <c r="AA25" s="64">
        <v>37860</v>
      </c>
      <c r="AB25" s="65">
        <v>111.1</v>
      </c>
      <c r="AC25" s="66">
        <f t="shared" si="2"/>
        <v>0.80177890724269374</v>
      </c>
      <c r="AD25" s="63">
        <v>0.81423969010384223</v>
      </c>
      <c r="AE25" s="57">
        <v>17.100000000000001</v>
      </c>
      <c r="AF25" s="67">
        <v>99.6</v>
      </c>
      <c r="AG25" s="53">
        <v>256</v>
      </c>
      <c r="AH25" s="54">
        <v>42.5</v>
      </c>
      <c r="AI25" s="172">
        <v>4.0000000000000001E-3</v>
      </c>
      <c r="AJ25" s="56">
        <v>0.01</v>
      </c>
    </row>
    <row r="26" spans="1:36" s="43" customFormat="1" ht="13.5" customHeight="1" x14ac:dyDescent="0.25">
      <c r="A26" s="45">
        <v>23</v>
      </c>
      <c r="B26" s="46" t="s">
        <v>53</v>
      </c>
      <c r="C26" s="47">
        <v>526.94569999999999</v>
      </c>
      <c r="D26" s="48">
        <v>147.80000000000001</v>
      </c>
      <c r="E26" s="47">
        <v>1327.0340000000001</v>
      </c>
      <c r="F26" s="48">
        <v>167.6</v>
      </c>
      <c r="G26" s="49">
        <v>5.4</v>
      </c>
      <c r="H26" s="52">
        <v>50.8</v>
      </c>
      <c r="I26" s="51">
        <v>5147</v>
      </c>
      <c r="J26" s="48" t="s">
        <v>44</v>
      </c>
      <c r="K26" s="49" t="s">
        <v>31</v>
      </c>
      <c r="L26" s="52" t="s">
        <v>31</v>
      </c>
      <c r="M26" s="49">
        <v>416.4</v>
      </c>
      <c r="N26" s="52">
        <v>126.3</v>
      </c>
      <c r="O26" s="49" t="s">
        <v>31</v>
      </c>
      <c r="P26" s="52" t="s">
        <v>31</v>
      </c>
      <c r="Q26" s="57">
        <v>79.222999999999999</v>
      </c>
      <c r="R26" s="58">
        <v>40.348999999999997</v>
      </c>
      <c r="S26" s="59">
        <f t="shared" si="0"/>
        <v>38.874000000000002</v>
      </c>
      <c r="T26" s="60">
        <f t="shared" si="1"/>
        <v>196.34439515229622</v>
      </c>
      <c r="U26" s="57">
        <v>92.515000000000001</v>
      </c>
      <c r="V26" s="60">
        <v>189</v>
      </c>
      <c r="W26" s="70">
        <v>13.292</v>
      </c>
      <c r="X26" s="62">
        <v>154.69999999999999</v>
      </c>
      <c r="Y26" s="55">
        <v>0.125</v>
      </c>
      <c r="Z26" s="63">
        <v>0.28600000000000003</v>
      </c>
      <c r="AA26" s="64">
        <v>30009</v>
      </c>
      <c r="AB26" s="65">
        <v>104.7</v>
      </c>
      <c r="AC26" s="74">
        <f t="shared" si="2"/>
        <v>0.63551461245235075</v>
      </c>
      <c r="AD26" s="170">
        <v>0.68625890519977373</v>
      </c>
      <c r="AE26" s="57">
        <v>4.9000000000000004</v>
      </c>
      <c r="AF26" s="67">
        <v>110.1</v>
      </c>
      <c r="AG26" s="53">
        <v>189</v>
      </c>
      <c r="AH26" s="54">
        <v>54.3</v>
      </c>
      <c r="AI26" s="172">
        <v>6.9999999999999993E-3</v>
      </c>
      <c r="AJ26" s="56">
        <v>1.3000000000000001E-2</v>
      </c>
    </row>
    <row r="27" spans="1:36" s="43" customFormat="1" ht="13.5" customHeight="1" x14ac:dyDescent="0.25">
      <c r="A27" s="45">
        <v>24</v>
      </c>
      <c r="B27" s="46" t="s">
        <v>54</v>
      </c>
      <c r="C27" s="47">
        <v>2339.7143999999998</v>
      </c>
      <c r="D27" s="48">
        <v>140.4</v>
      </c>
      <c r="E27" s="47">
        <v>2268.1721000000002</v>
      </c>
      <c r="F27" s="48">
        <v>127.8</v>
      </c>
      <c r="G27" s="49">
        <v>9.6910000000000007</v>
      </c>
      <c r="H27" s="52">
        <v>79.7</v>
      </c>
      <c r="I27" s="51">
        <v>7616</v>
      </c>
      <c r="J27" s="48" t="s">
        <v>91</v>
      </c>
      <c r="K27" s="49">
        <v>92.268500000000003</v>
      </c>
      <c r="L27" s="52" t="s">
        <v>87</v>
      </c>
      <c r="M27" s="49">
        <v>1204.7</v>
      </c>
      <c r="N27" s="52">
        <v>125.1</v>
      </c>
      <c r="O27" s="49" t="s">
        <v>31</v>
      </c>
      <c r="P27" s="52" t="s">
        <v>31</v>
      </c>
      <c r="Q27" s="57">
        <v>401.31799999999998</v>
      </c>
      <c r="R27" s="58">
        <v>385.29</v>
      </c>
      <c r="S27" s="59">
        <f t="shared" si="0"/>
        <v>16.027999999999963</v>
      </c>
      <c r="T27" s="60">
        <f t="shared" si="1"/>
        <v>104.15998338913546</v>
      </c>
      <c r="U27" s="57">
        <v>462.68099999999998</v>
      </c>
      <c r="V27" s="60">
        <v>110.6</v>
      </c>
      <c r="W27" s="72">
        <v>61.363</v>
      </c>
      <c r="X27" s="62">
        <v>186.3</v>
      </c>
      <c r="Y27" s="55">
        <v>0.24399999999999999</v>
      </c>
      <c r="Z27" s="63">
        <v>0.15</v>
      </c>
      <c r="AA27" s="64">
        <v>36163</v>
      </c>
      <c r="AB27" s="65">
        <v>114.8</v>
      </c>
      <c r="AC27" s="66">
        <f t="shared" si="2"/>
        <v>0.76584074544684455</v>
      </c>
      <c r="AD27" s="63">
        <v>0.75430997286490953</v>
      </c>
      <c r="AE27" s="57">
        <v>16.2</v>
      </c>
      <c r="AF27" s="67">
        <v>101.1</v>
      </c>
      <c r="AG27" s="53">
        <v>258</v>
      </c>
      <c r="AH27" s="54">
        <v>51.8</v>
      </c>
      <c r="AI27" s="172">
        <v>5.0000000000000001E-3</v>
      </c>
      <c r="AJ27" s="56">
        <v>9.0000000000000011E-3</v>
      </c>
    </row>
    <row r="28" spans="1:36" s="43" customFormat="1" ht="13.5" customHeight="1" x14ac:dyDescent="0.25">
      <c r="A28" s="45">
        <v>25</v>
      </c>
      <c r="B28" s="46" t="s">
        <v>56</v>
      </c>
      <c r="C28" s="47">
        <v>3894.4327000000003</v>
      </c>
      <c r="D28" s="48">
        <v>119.5</v>
      </c>
      <c r="E28" s="47">
        <v>728.16539999999998</v>
      </c>
      <c r="F28" s="48">
        <v>63.6</v>
      </c>
      <c r="G28" s="49">
        <v>13.589700000000001</v>
      </c>
      <c r="H28" s="52">
        <v>60.1</v>
      </c>
      <c r="I28" s="51">
        <v>10739</v>
      </c>
      <c r="J28" s="48" t="s">
        <v>119</v>
      </c>
      <c r="K28" s="49">
        <v>23.956900000000001</v>
      </c>
      <c r="L28" s="52">
        <v>112.5</v>
      </c>
      <c r="M28" s="49">
        <v>1391.6</v>
      </c>
      <c r="N28" s="52">
        <v>115.6</v>
      </c>
      <c r="O28" s="49" t="s">
        <v>31</v>
      </c>
      <c r="P28" s="52" t="s">
        <v>31</v>
      </c>
      <c r="Q28" s="57">
        <v>287.35300000000001</v>
      </c>
      <c r="R28" s="58">
        <v>5.327</v>
      </c>
      <c r="S28" s="59">
        <f t="shared" si="0"/>
        <v>282.02600000000001</v>
      </c>
      <c r="T28" s="60" t="s">
        <v>126</v>
      </c>
      <c r="U28" s="57">
        <v>355.17599999999999</v>
      </c>
      <c r="V28" s="60" t="s">
        <v>129</v>
      </c>
      <c r="W28" s="72">
        <v>67.822999999999993</v>
      </c>
      <c r="X28" s="62">
        <v>104</v>
      </c>
      <c r="Y28" s="55">
        <v>0.36399999999999999</v>
      </c>
      <c r="Z28" s="63">
        <v>0.47600000000000003</v>
      </c>
      <c r="AA28" s="64">
        <v>36194</v>
      </c>
      <c r="AB28" s="65">
        <v>111.3</v>
      </c>
      <c r="AC28" s="66">
        <f t="shared" si="2"/>
        <v>0.76649724692926724</v>
      </c>
      <c r="AD28" s="63">
        <v>0.78413460155523396</v>
      </c>
      <c r="AE28" s="57">
        <v>12.9</v>
      </c>
      <c r="AF28" s="67">
        <v>99</v>
      </c>
      <c r="AG28" s="53">
        <v>197</v>
      </c>
      <c r="AH28" s="54">
        <v>42.7</v>
      </c>
      <c r="AI28" s="172">
        <v>4.0000000000000001E-3</v>
      </c>
      <c r="AJ28" s="56">
        <v>0.01</v>
      </c>
    </row>
    <row r="29" spans="1:36" s="43" customFormat="1" ht="13.5" customHeight="1" x14ac:dyDescent="0.25">
      <c r="A29" s="45">
        <v>26</v>
      </c>
      <c r="B29" s="46" t="s">
        <v>57</v>
      </c>
      <c r="C29" s="47">
        <v>1234.0182</v>
      </c>
      <c r="D29" s="48">
        <v>134.9</v>
      </c>
      <c r="E29" s="47">
        <v>819.88830000000007</v>
      </c>
      <c r="F29" s="48">
        <v>132.1</v>
      </c>
      <c r="G29" s="49">
        <v>372.67399999999998</v>
      </c>
      <c r="H29" s="52">
        <v>74.599999999999994</v>
      </c>
      <c r="I29" s="51">
        <v>12730</v>
      </c>
      <c r="J29" s="48" t="s">
        <v>52</v>
      </c>
      <c r="K29" s="49">
        <v>0.23730000000000001</v>
      </c>
      <c r="L29" s="52">
        <v>0.1</v>
      </c>
      <c r="M29" s="49">
        <v>1324.5</v>
      </c>
      <c r="N29" s="52">
        <v>110.1</v>
      </c>
      <c r="O29" s="49" t="s">
        <v>31</v>
      </c>
      <c r="P29" s="52" t="s">
        <v>31</v>
      </c>
      <c r="Q29" s="73">
        <v>77.966999999999999</v>
      </c>
      <c r="R29" s="69">
        <v>-19.902999999999999</v>
      </c>
      <c r="S29" s="59">
        <f t="shared" si="0"/>
        <v>97.87</v>
      </c>
      <c r="T29" s="60" t="s">
        <v>31</v>
      </c>
      <c r="U29" s="57">
        <v>90.555000000000007</v>
      </c>
      <c r="V29" s="60">
        <v>67.2</v>
      </c>
      <c r="W29" s="57">
        <v>12.587999999999999</v>
      </c>
      <c r="X29" s="62">
        <v>8.1</v>
      </c>
      <c r="Y29" s="55">
        <v>0.25</v>
      </c>
      <c r="Z29" s="63">
        <v>0.22699999999999998</v>
      </c>
      <c r="AA29" s="64">
        <v>34081</v>
      </c>
      <c r="AB29" s="65">
        <v>110.7</v>
      </c>
      <c r="AC29" s="66">
        <f t="shared" si="2"/>
        <v>0.72174925878864893</v>
      </c>
      <c r="AD29" s="71">
        <v>0.73630301170740131</v>
      </c>
      <c r="AE29" s="57">
        <v>12.5</v>
      </c>
      <c r="AF29" s="67">
        <v>97.7</v>
      </c>
      <c r="AG29" s="53">
        <v>318</v>
      </c>
      <c r="AH29" s="54">
        <v>32</v>
      </c>
      <c r="AI29" s="172">
        <v>6.0000000000000001E-3</v>
      </c>
      <c r="AJ29" s="56">
        <v>1.9E-2</v>
      </c>
    </row>
    <row r="30" spans="1:36" s="43" customFormat="1" ht="13.5" customHeight="1" x14ac:dyDescent="0.25">
      <c r="A30" s="45">
        <v>27</v>
      </c>
      <c r="B30" s="46" t="s">
        <v>58</v>
      </c>
      <c r="C30" s="47">
        <v>23.6829</v>
      </c>
      <c r="D30" s="48">
        <v>109</v>
      </c>
      <c r="E30" s="47">
        <v>297.98290000000003</v>
      </c>
      <c r="F30" s="48">
        <v>93.7</v>
      </c>
      <c r="G30" s="49">
        <v>1.506</v>
      </c>
      <c r="H30" s="52" t="s">
        <v>44</v>
      </c>
      <c r="I30" s="51">
        <v>1829</v>
      </c>
      <c r="J30" s="48" t="s">
        <v>91</v>
      </c>
      <c r="K30" s="49">
        <v>4.3228</v>
      </c>
      <c r="L30" s="52">
        <v>123.8</v>
      </c>
      <c r="M30" s="49">
        <v>447.9</v>
      </c>
      <c r="N30" s="52">
        <v>118.9</v>
      </c>
      <c r="O30" s="49" t="s">
        <v>31</v>
      </c>
      <c r="P30" s="52" t="s">
        <v>31</v>
      </c>
      <c r="Q30" s="57">
        <v>3.2370000000000001</v>
      </c>
      <c r="R30" s="58">
        <v>27.54</v>
      </c>
      <c r="S30" s="59">
        <f t="shared" si="0"/>
        <v>-24.302999999999997</v>
      </c>
      <c r="T30" s="60">
        <f t="shared" si="1"/>
        <v>11.753812636165579</v>
      </c>
      <c r="U30" s="57">
        <v>4.0659999999999998</v>
      </c>
      <c r="V30" s="60">
        <v>14.2</v>
      </c>
      <c r="W30" s="61">
        <v>0.82899999999999996</v>
      </c>
      <c r="X30" s="62">
        <v>76.5</v>
      </c>
      <c r="Y30" s="55">
        <v>0.5</v>
      </c>
      <c r="Z30" s="63">
        <v>0.28600000000000003</v>
      </c>
      <c r="AA30" s="64">
        <v>34285</v>
      </c>
      <c r="AB30" s="65">
        <v>113.7</v>
      </c>
      <c r="AC30" s="66">
        <f t="shared" si="2"/>
        <v>0.72606946209233381</v>
      </c>
      <c r="AD30" s="71">
        <v>0.73135301506333128</v>
      </c>
      <c r="AE30" s="57">
        <v>3.4</v>
      </c>
      <c r="AF30" s="67">
        <v>99.2</v>
      </c>
      <c r="AG30" s="53">
        <v>173</v>
      </c>
      <c r="AH30" s="54">
        <v>60.7</v>
      </c>
      <c r="AI30" s="172">
        <v>9.0000000000000011E-3</v>
      </c>
      <c r="AJ30" s="56">
        <v>1.6E-2</v>
      </c>
    </row>
    <row r="31" spans="1:36" s="43" customFormat="1" ht="13.5" customHeight="1" x14ac:dyDescent="0.25">
      <c r="A31" s="45">
        <v>28</v>
      </c>
      <c r="B31" s="46" t="s">
        <v>59</v>
      </c>
      <c r="C31" s="47">
        <v>2080.7918</v>
      </c>
      <c r="D31" s="48">
        <v>136.6</v>
      </c>
      <c r="E31" s="47">
        <v>117.8327</v>
      </c>
      <c r="F31" s="48">
        <v>111.6</v>
      </c>
      <c r="G31" s="49">
        <v>28.1648</v>
      </c>
      <c r="H31" s="52" t="s">
        <v>133</v>
      </c>
      <c r="I31" s="51">
        <v>19666</v>
      </c>
      <c r="J31" s="48">
        <v>104.8</v>
      </c>
      <c r="K31" s="49">
        <v>73.266000000000005</v>
      </c>
      <c r="L31" s="52">
        <v>118</v>
      </c>
      <c r="M31" s="49">
        <v>1937.5</v>
      </c>
      <c r="N31" s="52">
        <v>119.5</v>
      </c>
      <c r="O31" s="49" t="s">
        <v>31</v>
      </c>
      <c r="P31" s="52" t="s">
        <v>31</v>
      </c>
      <c r="Q31" s="57">
        <v>29.154</v>
      </c>
      <c r="R31" s="69">
        <v>-159.52600000000001</v>
      </c>
      <c r="S31" s="59">
        <f t="shared" si="0"/>
        <v>188.68</v>
      </c>
      <c r="T31" s="60" t="s">
        <v>31</v>
      </c>
      <c r="U31" s="57">
        <v>43.817</v>
      </c>
      <c r="V31" s="60">
        <v>163.80000000000001</v>
      </c>
      <c r="W31" s="57">
        <v>14.663</v>
      </c>
      <c r="X31" s="62">
        <v>7.9</v>
      </c>
      <c r="Y31" s="55">
        <v>0.36399999999999999</v>
      </c>
      <c r="Z31" s="63">
        <v>0.4</v>
      </c>
      <c r="AA31" s="64">
        <v>42596</v>
      </c>
      <c r="AB31" s="65">
        <v>120.1</v>
      </c>
      <c r="AC31" s="66">
        <f t="shared" si="2"/>
        <v>0.90207539178314278</v>
      </c>
      <c r="AD31" s="63">
        <v>0.84718773072018272</v>
      </c>
      <c r="AE31" s="57">
        <v>16.600000000000001</v>
      </c>
      <c r="AF31" s="67">
        <v>108.9</v>
      </c>
      <c r="AG31" s="53">
        <v>205</v>
      </c>
      <c r="AH31" s="54">
        <v>42.1</v>
      </c>
      <c r="AI31" s="172">
        <v>3.0000000000000001E-3</v>
      </c>
      <c r="AJ31" s="56">
        <v>6.9999999999999993E-3</v>
      </c>
    </row>
    <row r="32" spans="1:36" s="43" customFormat="1" ht="13.5" customHeight="1" x14ac:dyDescent="0.25">
      <c r="A32" s="45">
        <v>29</v>
      </c>
      <c r="B32" s="46" t="s">
        <v>60</v>
      </c>
      <c r="C32" s="47">
        <v>921.06809999999996</v>
      </c>
      <c r="D32" s="48">
        <v>134.4</v>
      </c>
      <c r="E32" s="47">
        <v>643.3531999999999</v>
      </c>
      <c r="F32" s="48" t="s">
        <v>41</v>
      </c>
      <c r="G32" s="49">
        <v>87.388000000000005</v>
      </c>
      <c r="H32" s="48">
        <v>38</v>
      </c>
      <c r="I32" s="51">
        <v>8381</v>
      </c>
      <c r="J32" s="48">
        <v>190</v>
      </c>
      <c r="K32" s="49">
        <v>501.9846</v>
      </c>
      <c r="L32" s="52" t="s">
        <v>124</v>
      </c>
      <c r="M32" s="49">
        <v>907.7</v>
      </c>
      <c r="N32" s="52">
        <v>112.5</v>
      </c>
      <c r="O32" s="49" t="s">
        <v>31</v>
      </c>
      <c r="P32" s="52" t="s">
        <v>31</v>
      </c>
      <c r="Q32" s="57">
        <v>78.662000000000006</v>
      </c>
      <c r="R32" s="58">
        <v>43.168999999999997</v>
      </c>
      <c r="S32" s="59">
        <f t="shared" si="0"/>
        <v>35.493000000000009</v>
      </c>
      <c r="T32" s="60">
        <f t="shared" ref="T32:T51" si="3">Q32/R32*100</f>
        <v>182.21872176793534</v>
      </c>
      <c r="U32" s="57">
        <v>78.956000000000003</v>
      </c>
      <c r="V32" s="60">
        <v>168</v>
      </c>
      <c r="W32" s="57">
        <v>0.29399999999999998</v>
      </c>
      <c r="X32" s="62">
        <v>7.7</v>
      </c>
      <c r="Y32" s="55">
        <v>4.2999999999999997E-2</v>
      </c>
      <c r="Z32" s="63">
        <v>0.20800000000000002</v>
      </c>
      <c r="AA32" s="64">
        <v>31170</v>
      </c>
      <c r="AB32" s="65">
        <v>113.5</v>
      </c>
      <c r="AC32" s="74">
        <f t="shared" si="2"/>
        <v>0.66010165184243963</v>
      </c>
      <c r="AD32" s="75">
        <v>0.65490493129932026</v>
      </c>
      <c r="AE32" s="57">
        <v>10.6</v>
      </c>
      <c r="AF32" s="67">
        <v>99</v>
      </c>
      <c r="AG32" s="53">
        <v>417</v>
      </c>
      <c r="AH32" s="54">
        <v>57</v>
      </c>
      <c r="AI32" s="172">
        <v>8.0000000000000002E-3</v>
      </c>
      <c r="AJ32" s="56">
        <v>1.3999999999999999E-2</v>
      </c>
    </row>
    <row r="33" spans="1:37" s="43" customFormat="1" ht="13.5" customHeight="1" x14ac:dyDescent="0.25">
      <c r="A33" s="45">
        <v>30</v>
      </c>
      <c r="B33" s="46" t="s">
        <v>61</v>
      </c>
      <c r="C33" s="47">
        <v>580.73719999999992</v>
      </c>
      <c r="D33" s="48">
        <v>78.5</v>
      </c>
      <c r="E33" s="47">
        <v>394.22629999999998</v>
      </c>
      <c r="F33" s="48">
        <v>121.2</v>
      </c>
      <c r="G33" s="49">
        <v>0.41420000000000001</v>
      </c>
      <c r="H33" s="52">
        <v>6.2</v>
      </c>
      <c r="I33" s="51">
        <v>4494</v>
      </c>
      <c r="J33" s="48">
        <v>82.7</v>
      </c>
      <c r="K33" s="49">
        <v>197.16129999999998</v>
      </c>
      <c r="L33" s="52">
        <v>90.3</v>
      </c>
      <c r="M33" s="49">
        <v>1022.9</v>
      </c>
      <c r="N33" s="52">
        <v>113.1</v>
      </c>
      <c r="O33" s="49" t="s">
        <v>31</v>
      </c>
      <c r="P33" s="52" t="s">
        <v>31</v>
      </c>
      <c r="Q33" s="57">
        <v>44.741999999999997</v>
      </c>
      <c r="R33" s="58">
        <v>18.327999999999999</v>
      </c>
      <c r="S33" s="59">
        <f t="shared" si="0"/>
        <v>26.413999999999998</v>
      </c>
      <c r="T33" s="60" t="s">
        <v>39</v>
      </c>
      <c r="U33" s="57">
        <v>73.704999999999998</v>
      </c>
      <c r="V33" s="60" t="s">
        <v>119</v>
      </c>
      <c r="W33" s="57">
        <v>28.963000000000001</v>
      </c>
      <c r="X33" s="62" t="s">
        <v>135</v>
      </c>
      <c r="Y33" s="55">
        <v>0.4</v>
      </c>
      <c r="Z33" s="63">
        <v>0.313</v>
      </c>
      <c r="AA33" s="64">
        <v>35344</v>
      </c>
      <c r="AB33" s="65">
        <v>111.8</v>
      </c>
      <c r="AC33" s="66">
        <f t="shared" si="2"/>
        <v>0.74849639983058025</v>
      </c>
      <c r="AD33" s="63">
        <v>0.7701787272396039</v>
      </c>
      <c r="AE33" s="57">
        <v>10.4</v>
      </c>
      <c r="AF33" s="67">
        <v>96.9</v>
      </c>
      <c r="AG33" s="53">
        <v>263</v>
      </c>
      <c r="AH33" s="54">
        <v>64.099999999999994</v>
      </c>
      <c r="AI33" s="172">
        <v>8.0000000000000002E-3</v>
      </c>
      <c r="AJ33" s="56">
        <v>1.2E-2</v>
      </c>
    </row>
    <row r="34" spans="1:37" s="43" customFormat="1" ht="13.5" customHeight="1" x14ac:dyDescent="0.25">
      <c r="A34" s="45">
        <v>31</v>
      </c>
      <c r="B34" s="46" t="s">
        <v>62</v>
      </c>
      <c r="C34" s="47">
        <v>1342.3738000000001</v>
      </c>
      <c r="D34" s="48">
        <v>122.3</v>
      </c>
      <c r="E34" s="47">
        <v>597.75800000000004</v>
      </c>
      <c r="F34" s="48">
        <v>188.9</v>
      </c>
      <c r="G34" s="49">
        <v>9.4248999999999992</v>
      </c>
      <c r="H34" s="52">
        <v>74.5</v>
      </c>
      <c r="I34" s="51">
        <v>8896</v>
      </c>
      <c r="J34" s="48" t="s">
        <v>41</v>
      </c>
      <c r="K34" s="49">
        <v>125.67100000000001</v>
      </c>
      <c r="L34" s="52">
        <v>89.3</v>
      </c>
      <c r="M34" s="49">
        <v>844.4</v>
      </c>
      <c r="N34" s="52">
        <v>106.6</v>
      </c>
      <c r="O34" s="49">
        <v>42.4452</v>
      </c>
      <c r="P34" s="52" t="s">
        <v>91</v>
      </c>
      <c r="Q34" s="57">
        <v>57.661000000000001</v>
      </c>
      <c r="R34" s="58">
        <v>33.857999999999997</v>
      </c>
      <c r="S34" s="59">
        <f t="shared" si="0"/>
        <v>23.803000000000004</v>
      </c>
      <c r="T34" s="60">
        <f t="shared" si="3"/>
        <v>170.30243960068523</v>
      </c>
      <c r="U34" s="57">
        <v>71.691999999999993</v>
      </c>
      <c r="V34" s="60">
        <v>154.5</v>
      </c>
      <c r="W34" s="57">
        <v>14.031000000000001</v>
      </c>
      <c r="X34" s="62">
        <v>111.8</v>
      </c>
      <c r="Y34" s="55">
        <v>0.375</v>
      </c>
      <c r="Z34" s="63">
        <v>0.32</v>
      </c>
      <c r="AA34" s="64">
        <v>33208</v>
      </c>
      <c r="AB34" s="65">
        <v>111.7</v>
      </c>
      <c r="AC34" s="66">
        <f t="shared" si="2"/>
        <v>0.70326132994493862</v>
      </c>
      <c r="AD34" s="63">
        <v>0.71254782200147671</v>
      </c>
      <c r="AE34" s="57">
        <v>11.9</v>
      </c>
      <c r="AF34" s="67">
        <v>95.9</v>
      </c>
      <c r="AG34" s="53">
        <v>341</v>
      </c>
      <c r="AH34" s="54">
        <v>32.4</v>
      </c>
      <c r="AI34" s="172">
        <v>6.9999999999999993E-3</v>
      </c>
      <c r="AJ34" s="56">
        <v>2.2000000000000002E-2</v>
      </c>
    </row>
    <row r="35" spans="1:37" s="43" customFormat="1" ht="13.15" customHeight="1" x14ac:dyDescent="0.25">
      <c r="A35" s="45">
        <v>32</v>
      </c>
      <c r="B35" s="46" t="s">
        <v>63</v>
      </c>
      <c r="C35" s="47">
        <v>1554.7873</v>
      </c>
      <c r="D35" s="48">
        <v>131.6</v>
      </c>
      <c r="E35" s="47">
        <v>868.44680000000005</v>
      </c>
      <c r="F35" s="48">
        <v>76</v>
      </c>
      <c r="G35" s="49">
        <v>1.5249000000000001</v>
      </c>
      <c r="H35" s="52">
        <v>1.9</v>
      </c>
      <c r="I35" s="51">
        <v>5730</v>
      </c>
      <c r="J35" s="48" t="s">
        <v>36</v>
      </c>
      <c r="K35" s="49">
        <v>20.622499999999999</v>
      </c>
      <c r="L35" s="52">
        <v>133.30000000000001</v>
      </c>
      <c r="M35" s="49">
        <v>712.2</v>
      </c>
      <c r="N35" s="52">
        <v>119</v>
      </c>
      <c r="O35" s="49" t="s">
        <v>31</v>
      </c>
      <c r="P35" s="52" t="s">
        <v>31</v>
      </c>
      <c r="Q35" s="57">
        <v>248.553</v>
      </c>
      <c r="R35" s="58">
        <v>93.015000000000001</v>
      </c>
      <c r="S35" s="59">
        <f t="shared" si="0"/>
        <v>155.53800000000001</v>
      </c>
      <c r="T35" s="60" t="s">
        <v>89</v>
      </c>
      <c r="U35" s="57">
        <v>281.74900000000002</v>
      </c>
      <c r="V35" s="60" t="s">
        <v>29</v>
      </c>
      <c r="W35" s="57">
        <v>33.195999999999998</v>
      </c>
      <c r="X35" s="62">
        <v>91.9</v>
      </c>
      <c r="Y35" s="55">
        <v>0.33299999999999996</v>
      </c>
      <c r="Z35" s="63">
        <v>0.33299999999999996</v>
      </c>
      <c r="AA35" s="64">
        <v>35807</v>
      </c>
      <c r="AB35" s="65">
        <v>108.4</v>
      </c>
      <c r="AC35" s="66">
        <f t="shared" si="2"/>
        <v>0.75830156713257091</v>
      </c>
      <c r="AD35" s="63">
        <v>0.78826239536689902</v>
      </c>
      <c r="AE35" s="57">
        <v>9</v>
      </c>
      <c r="AF35" s="67">
        <v>98.9</v>
      </c>
      <c r="AG35" s="53">
        <v>201</v>
      </c>
      <c r="AH35" s="54">
        <v>48.3</v>
      </c>
      <c r="AI35" s="172">
        <v>6.0000000000000001E-3</v>
      </c>
      <c r="AJ35" s="56">
        <v>1.3000000000000001E-2</v>
      </c>
    </row>
    <row r="36" spans="1:37" s="43" customFormat="1" ht="13.5" customHeight="1" x14ac:dyDescent="0.25">
      <c r="A36" s="45">
        <v>33</v>
      </c>
      <c r="B36" s="46" t="s">
        <v>64</v>
      </c>
      <c r="C36" s="47">
        <v>1042.9289000000001</v>
      </c>
      <c r="D36" s="48">
        <v>143.30000000000001</v>
      </c>
      <c r="E36" s="47">
        <v>352.98419999999999</v>
      </c>
      <c r="F36" s="48">
        <v>170.1</v>
      </c>
      <c r="G36" s="49">
        <v>2.8000000000000001E-2</v>
      </c>
      <c r="H36" s="52">
        <v>60</v>
      </c>
      <c r="I36" s="51">
        <v>10004</v>
      </c>
      <c r="J36" s="48">
        <v>182.1</v>
      </c>
      <c r="K36" s="49">
        <v>37.579900000000002</v>
      </c>
      <c r="L36" s="52">
        <v>137.1</v>
      </c>
      <c r="M36" s="49">
        <v>562.5</v>
      </c>
      <c r="N36" s="52">
        <v>136.1</v>
      </c>
      <c r="O36" s="49" t="s">
        <v>31</v>
      </c>
      <c r="P36" s="52" t="s">
        <v>31</v>
      </c>
      <c r="Q36" s="57">
        <v>126.306</v>
      </c>
      <c r="R36" s="58">
        <v>94.346999999999994</v>
      </c>
      <c r="S36" s="59">
        <f t="shared" si="0"/>
        <v>31.959000000000003</v>
      </c>
      <c r="T36" s="60">
        <f t="shared" si="3"/>
        <v>133.87389106171898</v>
      </c>
      <c r="U36" s="57">
        <v>128.54900000000001</v>
      </c>
      <c r="V36" s="60">
        <v>115.9</v>
      </c>
      <c r="W36" s="57">
        <v>2.2429999999999999</v>
      </c>
      <c r="X36" s="62">
        <v>13.5</v>
      </c>
      <c r="Y36" s="55">
        <v>0.33299999999999996</v>
      </c>
      <c r="Z36" s="63">
        <v>0.2</v>
      </c>
      <c r="AA36" s="64">
        <v>33911</v>
      </c>
      <c r="AB36" s="65">
        <v>105.3</v>
      </c>
      <c r="AC36" s="66">
        <f t="shared" si="2"/>
        <v>0.71814908936891153</v>
      </c>
      <c r="AD36" s="63">
        <v>0.78030404725149338</v>
      </c>
      <c r="AE36" s="57">
        <v>6.4</v>
      </c>
      <c r="AF36" s="67">
        <v>103.2</v>
      </c>
      <c r="AG36" s="53">
        <v>299</v>
      </c>
      <c r="AH36" s="54">
        <v>31.7</v>
      </c>
      <c r="AI36" s="172">
        <v>8.0000000000000002E-3</v>
      </c>
      <c r="AJ36" s="56">
        <v>2.7000000000000003E-2</v>
      </c>
    </row>
    <row r="37" spans="1:37" s="43" customFormat="1" ht="13.5" customHeight="1" x14ac:dyDescent="0.25">
      <c r="A37" s="45">
        <v>34</v>
      </c>
      <c r="B37" s="46" t="s">
        <v>65</v>
      </c>
      <c r="C37" s="47">
        <v>642.00699999999995</v>
      </c>
      <c r="D37" s="48" t="s">
        <v>52</v>
      </c>
      <c r="E37" s="47">
        <v>1087.9002</v>
      </c>
      <c r="F37" s="48">
        <v>86.5</v>
      </c>
      <c r="G37" s="49">
        <v>9.3269000000000002</v>
      </c>
      <c r="H37" s="52">
        <v>80.400000000000006</v>
      </c>
      <c r="I37" s="51">
        <v>8650</v>
      </c>
      <c r="J37" s="48" t="s">
        <v>89</v>
      </c>
      <c r="K37" s="49" t="s">
        <v>31</v>
      </c>
      <c r="L37" s="52" t="s">
        <v>31</v>
      </c>
      <c r="M37" s="49">
        <v>608.5</v>
      </c>
      <c r="N37" s="52">
        <v>138.9</v>
      </c>
      <c r="O37" s="49" t="s">
        <v>31</v>
      </c>
      <c r="P37" s="52" t="s">
        <v>31</v>
      </c>
      <c r="Q37" s="57">
        <v>339.952</v>
      </c>
      <c r="R37" s="58">
        <v>345.77100000000002</v>
      </c>
      <c r="S37" s="59">
        <f t="shared" si="0"/>
        <v>-5.8190000000000168</v>
      </c>
      <c r="T37" s="60">
        <f t="shared" si="3"/>
        <v>98.317094261809117</v>
      </c>
      <c r="U37" s="57">
        <v>343.33199999999999</v>
      </c>
      <c r="V37" s="60">
        <v>94.6</v>
      </c>
      <c r="W37" s="57">
        <v>3.38</v>
      </c>
      <c r="X37" s="62">
        <v>19.600000000000001</v>
      </c>
      <c r="Y37" s="55">
        <v>0.222</v>
      </c>
      <c r="Z37" s="63">
        <v>0.25</v>
      </c>
      <c r="AA37" s="64">
        <v>33809</v>
      </c>
      <c r="AB37" s="65">
        <v>116.2</v>
      </c>
      <c r="AC37" s="66">
        <f t="shared" si="2"/>
        <v>0.71598898771706909</v>
      </c>
      <c r="AD37" s="63">
        <v>0.69923916274342479</v>
      </c>
      <c r="AE37" s="57">
        <v>11.4</v>
      </c>
      <c r="AF37" s="67">
        <v>101</v>
      </c>
      <c r="AG37" s="53">
        <v>233</v>
      </c>
      <c r="AH37" s="54">
        <v>43.7</v>
      </c>
      <c r="AI37" s="172">
        <v>5.0000000000000001E-3</v>
      </c>
      <c r="AJ37" s="56">
        <v>1.2E-2</v>
      </c>
    </row>
    <row r="38" spans="1:37" s="43" customFormat="1" ht="13.5" customHeight="1" x14ac:dyDescent="0.25">
      <c r="A38" s="45">
        <v>35</v>
      </c>
      <c r="B38" s="46" t="s">
        <v>66</v>
      </c>
      <c r="C38" s="47">
        <v>218.50970000000001</v>
      </c>
      <c r="D38" s="48">
        <v>151.9</v>
      </c>
      <c r="E38" s="47">
        <v>3.2065000000000001</v>
      </c>
      <c r="F38" s="48">
        <v>8.4</v>
      </c>
      <c r="G38" s="49">
        <v>7.5217999999999998</v>
      </c>
      <c r="H38" s="52">
        <v>72.099999999999994</v>
      </c>
      <c r="I38" s="51">
        <v>1189</v>
      </c>
      <c r="J38" s="48">
        <v>72.900000000000006</v>
      </c>
      <c r="K38" s="49">
        <v>54.933900000000001</v>
      </c>
      <c r="L38" s="52">
        <v>142.30000000000001</v>
      </c>
      <c r="M38" s="49">
        <v>402</v>
      </c>
      <c r="N38" s="52">
        <v>130.9</v>
      </c>
      <c r="O38" s="49" t="s">
        <v>31</v>
      </c>
      <c r="P38" s="52" t="s">
        <v>31</v>
      </c>
      <c r="Q38" s="57">
        <v>24.204000000000001</v>
      </c>
      <c r="R38" s="58">
        <v>5.6150000000000002</v>
      </c>
      <c r="S38" s="59">
        <f t="shared" si="0"/>
        <v>18.588999999999999</v>
      </c>
      <c r="T38" s="60" t="s">
        <v>127</v>
      </c>
      <c r="U38" s="57">
        <v>38.284999999999997</v>
      </c>
      <c r="V38" s="60" t="s">
        <v>36</v>
      </c>
      <c r="W38" s="57">
        <v>14.081</v>
      </c>
      <c r="X38" s="62">
        <v>107.5</v>
      </c>
      <c r="Y38" s="55">
        <v>0.7</v>
      </c>
      <c r="Z38" s="63">
        <v>0.63600000000000001</v>
      </c>
      <c r="AA38" s="64">
        <v>30795</v>
      </c>
      <c r="AB38" s="65">
        <v>112.5</v>
      </c>
      <c r="AC38" s="74">
        <f t="shared" si="2"/>
        <v>0.65216010165184246</v>
      </c>
      <c r="AD38" s="75">
        <v>0.64607164430978115</v>
      </c>
      <c r="AE38" s="57">
        <v>4.7</v>
      </c>
      <c r="AF38" s="67">
        <v>97.5</v>
      </c>
      <c r="AG38" s="53">
        <v>225</v>
      </c>
      <c r="AH38" s="54">
        <v>49</v>
      </c>
      <c r="AI38" s="172">
        <v>0.01</v>
      </c>
      <c r="AJ38" s="56">
        <v>2.1000000000000001E-2</v>
      </c>
    </row>
    <row r="39" spans="1:37" s="43" customFormat="1" ht="13.5" customHeight="1" x14ac:dyDescent="0.25">
      <c r="A39" s="45">
        <v>36</v>
      </c>
      <c r="B39" s="46" t="s">
        <v>67</v>
      </c>
      <c r="C39" s="47">
        <v>15.782999999999999</v>
      </c>
      <c r="D39" s="48">
        <v>116.1</v>
      </c>
      <c r="E39" s="47">
        <v>639.57100000000003</v>
      </c>
      <c r="F39" s="48">
        <v>164.5</v>
      </c>
      <c r="G39" s="49">
        <v>7.0579999999999998</v>
      </c>
      <c r="H39" s="52">
        <v>113.1</v>
      </c>
      <c r="I39" s="51">
        <v>4941</v>
      </c>
      <c r="J39" s="48" t="s">
        <v>140</v>
      </c>
      <c r="K39" s="49">
        <v>23.8245</v>
      </c>
      <c r="L39" s="52">
        <v>96.7</v>
      </c>
      <c r="M39" s="49">
        <v>237.1</v>
      </c>
      <c r="N39" s="52">
        <v>106.9</v>
      </c>
      <c r="O39" s="49">
        <v>0.69399999999999995</v>
      </c>
      <c r="P39" s="52" t="s">
        <v>43</v>
      </c>
      <c r="Q39" s="57">
        <v>123.795</v>
      </c>
      <c r="R39" s="58">
        <v>81.965000000000003</v>
      </c>
      <c r="S39" s="59">
        <f t="shared" si="0"/>
        <v>41.83</v>
      </c>
      <c r="T39" s="60">
        <f t="shared" si="3"/>
        <v>151.03397791740377</v>
      </c>
      <c r="U39" s="57">
        <v>123.795</v>
      </c>
      <c r="V39" s="60">
        <v>151</v>
      </c>
      <c r="W39" s="70">
        <v>0</v>
      </c>
      <c r="X39" s="62" t="s">
        <v>31</v>
      </c>
      <c r="Y39" s="55">
        <v>0</v>
      </c>
      <c r="Z39" s="63">
        <v>0</v>
      </c>
      <c r="AA39" s="64">
        <v>32386</v>
      </c>
      <c r="AB39" s="65">
        <v>106.8</v>
      </c>
      <c r="AC39" s="74">
        <f t="shared" si="2"/>
        <v>0.68585345192714953</v>
      </c>
      <c r="AD39" s="63">
        <v>0.72561916907174984</v>
      </c>
      <c r="AE39" s="57">
        <v>6.6</v>
      </c>
      <c r="AF39" s="67">
        <v>103.7</v>
      </c>
      <c r="AG39" s="53">
        <v>222</v>
      </c>
      <c r="AH39" s="54">
        <v>46.4</v>
      </c>
      <c r="AI39" s="172">
        <v>6.0000000000000001E-3</v>
      </c>
      <c r="AJ39" s="56">
        <v>1.3999999999999999E-2</v>
      </c>
    </row>
    <row r="40" spans="1:37" s="43" customFormat="1" ht="13.5" customHeight="1" x14ac:dyDescent="0.25">
      <c r="A40" s="45">
        <v>37</v>
      </c>
      <c r="B40" s="46" t="s">
        <v>68</v>
      </c>
      <c r="C40" s="47">
        <v>1479.1163000000001</v>
      </c>
      <c r="D40" s="48">
        <v>131.30000000000001</v>
      </c>
      <c r="E40" s="47">
        <v>1590.6558</v>
      </c>
      <c r="F40" s="48">
        <v>134.5</v>
      </c>
      <c r="G40" s="49">
        <v>37.231000000000002</v>
      </c>
      <c r="H40" s="52" t="s">
        <v>36</v>
      </c>
      <c r="I40" s="51">
        <v>3780</v>
      </c>
      <c r="J40" s="48" t="s">
        <v>131</v>
      </c>
      <c r="K40" s="49">
        <v>44.295499999999997</v>
      </c>
      <c r="L40" s="52">
        <v>120.9</v>
      </c>
      <c r="M40" s="49">
        <v>864</v>
      </c>
      <c r="N40" s="52">
        <v>123</v>
      </c>
      <c r="O40" s="49" t="s">
        <v>31</v>
      </c>
      <c r="P40" s="52" t="s">
        <v>31</v>
      </c>
      <c r="Q40" s="57">
        <v>286.85500000000002</v>
      </c>
      <c r="R40" s="58">
        <v>241.70099999999999</v>
      </c>
      <c r="S40" s="59">
        <f t="shared" si="0"/>
        <v>45.154000000000025</v>
      </c>
      <c r="T40" s="60">
        <f t="shared" si="3"/>
        <v>118.68175969482957</v>
      </c>
      <c r="U40" s="57">
        <v>307.76600000000002</v>
      </c>
      <c r="V40" s="60">
        <v>107.6</v>
      </c>
      <c r="W40" s="57">
        <v>20.911000000000001</v>
      </c>
      <c r="X40" s="62">
        <v>47.1</v>
      </c>
      <c r="Y40" s="55">
        <v>0.23499999999999999</v>
      </c>
      <c r="Z40" s="63">
        <v>0.35</v>
      </c>
      <c r="AA40" s="64">
        <v>33791</v>
      </c>
      <c r="AB40" s="65">
        <v>114.2</v>
      </c>
      <c r="AC40" s="66">
        <f t="shared" si="2"/>
        <v>0.71560779330792035</v>
      </c>
      <c r="AD40" s="63">
        <v>0.71335803936985231</v>
      </c>
      <c r="AE40" s="57">
        <v>9.1</v>
      </c>
      <c r="AF40" s="67">
        <v>96.7</v>
      </c>
      <c r="AG40" s="53">
        <v>167</v>
      </c>
      <c r="AH40" s="54">
        <v>61.9</v>
      </c>
      <c r="AI40" s="172">
        <v>5.0000000000000001E-3</v>
      </c>
      <c r="AJ40" s="56">
        <v>8.0000000000000002E-3</v>
      </c>
    </row>
    <row r="41" spans="1:37" s="43" customFormat="1" ht="13.5" customHeight="1" x14ac:dyDescent="0.25">
      <c r="A41" s="45">
        <v>38</v>
      </c>
      <c r="B41" s="46" t="s">
        <v>69</v>
      </c>
      <c r="C41" s="47">
        <v>144.45620000000002</v>
      </c>
      <c r="D41" s="48">
        <v>93.6</v>
      </c>
      <c r="E41" s="47">
        <v>52.320699999999995</v>
      </c>
      <c r="F41" s="48" t="s">
        <v>122</v>
      </c>
      <c r="G41" s="49" t="s">
        <v>31</v>
      </c>
      <c r="H41" s="52" t="s">
        <v>31</v>
      </c>
      <c r="I41" s="51">
        <v>3355</v>
      </c>
      <c r="J41" s="48" t="s">
        <v>96</v>
      </c>
      <c r="K41" s="49">
        <v>3.9708000000000001</v>
      </c>
      <c r="L41" s="52">
        <v>96.4</v>
      </c>
      <c r="M41" s="49">
        <v>540.4</v>
      </c>
      <c r="N41" s="52">
        <v>118.5</v>
      </c>
      <c r="O41" s="49" t="s">
        <v>31</v>
      </c>
      <c r="P41" s="52" t="s">
        <v>31</v>
      </c>
      <c r="Q41" s="57">
        <v>9.3070000000000004</v>
      </c>
      <c r="R41" s="69">
        <v>-10.673</v>
      </c>
      <c r="S41" s="59">
        <f t="shared" si="0"/>
        <v>19.98</v>
      </c>
      <c r="T41" s="60" t="s">
        <v>31</v>
      </c>
      <c r="U41" s="57">
        <v>16.739000000000001</v>
      </c>
      <c r="V41" s="60" t="s">
        <v>130</v>
      </c>
      <c r="W41" s="57">
        <v>7.4320000000000004</v>
      </c>
      <c r="X41" s="62">
        <v>52.2</v>
      </c>
      <c r="Y41" s="55">
        <v>0.36399999999999999</v>
      </c>
      <c r="Z41" s="63">
        <v>0.5</v>
      </c>
      <c r="AA41" s="64">
        <v>31373</v>
      </c>
      <c r="AB41" s="65">
        <v>108</v>
      </c>
      <c r="AC41" s="74">
        <f t="shared" si="2"/>
        <v>0.66440067767894961</v>
      </c>
      <c r="AD41" s="75">
        <v>0.69746771115990536</v>
      </c>
      <c r="AE41" s="57">
        <v>5.9</v>
      </c>
      <c r="AF41" s="67">
        <v>99</v>
      </c>
      <c r="AG41" s="53">
        <v>202</v>
      </c>
      <c r="AH41" s="54">
        <v>43.2</v>
      </c>
      <c r="AI41" s="172">
        <v>6.9999999999999993E-3</v>
      </c>
      <c r="AJ41" s="56">
        <v>1.6E-2</v>
      </c>
    </row>
    <row r="42" spans="1:37" s="43" customFormat="1" ht="13.5" customHeight="1" x14ac:dyDescent="0.25">
      <c r="A42" s="45">
        <v>39</v>
      </c>
      <c r="B42" s="46" t="s">
        <v>70</v>
      </c>
      <c r="C42" s="47">
        <v>48765.587200000002</v>
      </c>
      <c r="D42" s="48" t="s">
        <v>119</v>
      </c>
      <c r="E42" s="47">
        <v>216.44470000000001</v>
      </c>
      <c r="F42" s="48">
        <v>50.8</v>
      </c>
      <c r="G42" s="49">
        <v>166.14500000000001</v>
      </c>
      <c r="H42" s="52">
        <v>55.6</v>
      </c>
      <c r="I42" s="51">
        <v>30160</v>
      </c>
      <c r="J42" s="48" t="s">
        <v>141</v>
      </c>
      <c r="K42" s="49">
        <v>767.80119999999999</v>
      </c>
      <c r="L42" s="52">
        <v>36.200000000000003</v>
      </c>
      <c r="M42" s="49">
        <v>1553.3</v>
      </c>
      <c r="N42" s="52">
        <v>127.1</v>
      </c>
      <c r="O42" s="49" t="s">
        <v>31</v>
      </c>
      <c r="P42" s="52" t="s">
        <v>31</v>
      </c>
      <c r="Q42" s="68">
        <v>-8636.5789999999997</v>
      </c>
      <c r="R42" s="120">
        <v>-5733.6059999999998</v>
      </c>
      <c r="S42" s="59">
        <f t="shared" si="0"/>
        <v>-2902.973</v>
      </c>
      <c r="T42" s="60" t="s">
        <v>31</v>
      </c>
      <c r="U42" s="57">
        <v>85.34</v>
      </c>
      <c r="V42" s="60">
        <v>121.8</v>
      </c>
      <c r="W42" s="57">
        <v>8721.9189999999999</v>
      </c>
      <c r="X42" s="62">
        <v>150.30000000000001</v>
      </c>
      <c r="Y42" s="55">
        <v>0.43799999999999994</v>
      </c>
      <c r="Z42" s="63">
        <v>0.53799999999999992</v>
      </c>
      <c r="AA42" s="64">
        <v>48110</v>
      </c>
      <c r="AB42" s="65">
        <v>113.2</v>
      </c>
      <c r="AC42" s="66">
        <f t="shared" si="2"/>
        <v>1.0188479457856841</v>
      </c>
      <c r="AD42" s="63">
        <v>1.0140925086055632</v>
      </c>
      <c r="AE42" s="57">
        <v>14.7</v>
      </c>
      <c r="AF42" s="67">
        <v>100.4</v>
      </c>
      <c r="AG42" s="53">
        <v>286</v>
      </c>
      <c r="AH42" s="54">
        <v>25.5</v>
      </c>
      <c r="AI42" s="172">
        <v>4.0000000000000001E-3</v>
      </c>
      <c r="AJ42" s="56">
        <v>1.7000000000000001E-2</v>
      </c>
    </row>
    <row r="43" spans="1:37" s="43" customFormat="1" ht="13.5" customHeight="1" x14ac:dyDescent="0.25">
      <c r="A43" s="45">
        <v>40</v>
      </c>
      <c r="B43" s="46" t="s">
        <v>71</v>
      </c>
      <c r="C43" s="47">
        <v>27537.623100000001</v>
      </c>
      <c r="D43" s="48">
        <v>162</v>
      </c>
      <c r="E43" s="47">
        <v>1404.4659999999999</v>
      </c>
      <c r="F43" s="48">
        <v>114.2</v>
      </c>
      <c r="G43" s="49">
        <v>310.18299999999999</v>
      </c>
      <c r="H43" s="52">
        <v>105.3</v>
      </c>
      <c r="I43" s="51">
        <v>10272</v>
      </c>
      <c r="J43" s="48">
        <v>165.7</v>
      </c>
      <c r="K43" s="49">
        <v>439.60109999999997</v>
      </c>
      <c r="L43" s="52">
        <v>96.5</v>
      </c>
      <c r="M43" s="49">
        <v>1882.1</v>
      </c>
      <c r="N43" s="52">
        <v>127.1</v>
      </c>
      <c r="O43" s="49" t="s">
        <v>31</v>
      </c>
      <c r="P43" s="52" t="s">
        <v>31</v>
      </c>
      <c r="Q43" s="57">
        <v>380.517</v>
      </c>
      <c r="R43" s="58">
        <v>258.78800000000001</v>
      </c>
      <c r="S43" s="59">
        <f t="shared" si="0"/>
        <v>121.72899999999998</v>
      </c>
      <c r="T43" s="60">
        <f t="shared" si="3"/>
        <v>147.03811614139758</v>
      </c>
      <c r="U43" s="57">
        <v>389.09899999999999</v>
      </c>
      <c r="V43" s="60">
        <v>141.6</v>
      </c>
      <c r="W43" s="57">
        <v>8.5820000000000007</v>
      </c>
      <c r="X43" s="62">
        <v>53.7</v>
      </c>
      <c r="Y43" s="55">
        <v>0.20499999999999999</v>
      </c>
      <c r="Z43" s="63">
        <v>0.375</v>
      </c>
      <c r="AA43" s="64">
        <v>40166</v>
      </c>
      <c r="AB43" s="65">
        <v>114.3</v>
      </c>
      <c r="AC43" s="66">
        <f t="shared" si="2"/>
        <v>0.85061414654807288</v>
      </c>
      <c r="AD43" s="63">
        <v>0.83712233802843916</v>
      </c>
      <c r="AE43" s="57">
        <v>21.3</v>
      </c>
      <c r="AF43" s="67">
        <v>100.5</v>
      </c>
      <c r="AG43" s="53">
        <v>301</v>
      </c>
      <c r="AH43" s="54">
        <v>49.5</v>
      </c>
      <c r="AI43" s="172">
        <v>4.0000000000000001E-3</v>
      </c>
      <c r="AJ43" s="56">
        <v>9.0000000000000011E-3</v>
      </c>
    </row>
    <row r="44" spans="1:37" s="43" customFormat="1" ht="13.5" customHeight="1" x14ac:dyDescent="0.25">
      <c r="A44" s="45">
        <v>41</v>
      </c>
      <c r="B44" s="46" t="s">
        <v>72</v>
      </c>
      <c r="C44" s="47">
        <v>997.35219999999993</v>
      </c>
      <c r="D44" s="48">
        <v>103.8</v>
      </c>
      <c r="E44" s="47">
        <v>434.78280000000001</v>
      </c>
      <c r="F44" s="48">
        <v>89.8</v>
      </c>
      <c r="G44" s="49" t="s">
        <v>31</v>
      </c>
      <c r="H44" s="50" t="s">
        <v>31</v>
      </c>
      <c r="I44" s="51">
        <v>2961</v>
      </c>
      <c r="J44" s="48">
        <v>191.8</v>
      </c>
      <c r="K44" s="49">
        <v>1.7213000000000001</v>
      </c>
      <c r="L44" s="52">
        <v>168.9</v>
      </c>
      <c r="M44" s="49">
        <v>574.5</v>
      </c>
      <c r="N44" s="52">
        <v>112.4</v>
      </c>
      <c r="O44" s="49">
        <v>0.255</v>
      </c>
      <c r="P44" s="52" t="s">
        <v>29</v>
      </c>
      <c r="Q44" s="57">
        <v>44.232999999999997</v>
      </c>
      <c r="R44" s="58">
        <v>17.231000000000002</v>
      </c>
      <c r="S44" s="59">
        <f t="shared" si="0"/>
        <v>27.001999999999995</v>
      </c>
      <c r="T44" s="60" t="s">
        <v>55</v>
      </c>
      <c r="U44" s="57">
        <v>54.598999999999997</v>
      </c>
      <c r="V44" s="60">
        <v>136.30000000000001</v>
      </c>
      <c r="W44" s="57">
        <v>10.366</v>
      </c>
      <c r="X44" s="62">
        <v>45.4</v>
      </c>
      <c r="Y44" s="55">
        <v>0.33299999999999996</v>
      </c>
      <c r="Z44" s="63">
        <v>0.375</v>
      </c>
      <c r="AA44" s="64">
        <v>34248</v>
      </c>
      <c r="AB44" s="65">
        <v>102.9</v>
      </c>
      <c r="AC44" s="66">
        <f t="shared" si="2"/>
        <v>0.72528589580686154</v>
      </c>
      <c r="AD44" s="63">
        <v>0.80211040050626614</v>
      </c>
      <c r="AE44" s="57">
        <v>6.2</v>
      </c>
      <c r="AF44" s="67">
        <v>99</v>
      </c>
      <c r="AG44" s="53">
        <v>142</v>
      </c>
      <c r="AH44" s="54">
        <v>64.5</v>
      </c>
      <c r="AI44" s="172">
        <v>6.9999999999999993E-3</v>
      </c>
      <c r="AJ44" s="56">
        <v>1.1000000000000001E-2</v>
      </c>
    </row>
    <row r="45" spans="1:37" s="43" customFormat="1" ht="13.5" customHeight="1" x14ac:dyDescent="0.25">
      <c r="A45" s="45">
        <v>42</v>
      </c>
      <c r="B45" s="46" t="s">
        <v>73</v>
      </c>
      <c r="C45" s="47">
        <v>2704.2752</v>
      </c>
      <c r="D45" s="48" t="s">
        <v>120</v>
      </c>
      <c r="E45" s="47">
        <v>469.56700000000001</v>
      </c>
      <c r="F45" s="48">
        <v>106.9</v>
      </c>
      <c r="G45" s="49" t="s">
        <v>31</v>
      </c>
      <c r="H45" s="52" t="s">
        <v>31</v>
      </c>
      <c r="I45" s="51">
        <v>1618</v>
      </c>
      <c r="J45" s="48">
        <v>85.7</v>
      </c>
      <c r="K45" s="49">
        <v>11.378200000000001</v>
      </c>
      <c r="L45" s="52">
        <v>181.6</v>
      </c>
      <c r="M45" s="49">
        <v>417.1</v>
      </c>
      <c r="N45" s="52">
        <v>128.4</v>
      </c>
      <c r="O45" s="49" t="s">
        <v>31</v>
      </c>
      <c r="P45" s="52" t="s">
        <v>31</v>
      </c>
      <c r="Q45" s="57">
        <v>55.51</v>
      </c>
      <c r="R45" s="69">
        <v>-24.314</v>
      </c>
      <c r="S45" s="59">
        <f t="shared" si="0"/>
        <v>79.823999999999998</v>
      </c>
      <c r="T45" s="60" t="s">
        <v>31</v>
      </c>
      <c r="U45" s="57">
        <v>61.139000000000003</v>
      </c>
      <c r="V45" s="60" t="s">
        <v>131</v>
      </c>
      <c r="W45" s="72">
        <v>5.6289999999999996</v>
      </c>
      <c r="X45" s="62">
        <v>14.2</v>
      </c>
      <c r="Y45" s="55">
        <v>0.46200000000000002</v>
      </c>
      <c r="Z45" s="63">
        <v>0.4</v>
      </c>
      <c r="AA45" s="64">
        <v>37935</v>
      </c>
      <c r="AB45" s="65">
        <v>112</v>
      </c>
      <c r="AC45" s="66">
        <f t="shared" si="2"/>
        <v>0.80336721728081317</v>
      </c>
      <c r="AD45" s="63">
        <v>0.81453932670457285</v>
      </c>
      <c r="AE45" s="57">
        <v>5.6</v>
      </c>
      <c r="AF45" s="67">
        <v>105.2</v>
      </c>
      <c r="AG45" s="53">
        <v>169</v>
      </c>
      <c r="AH45" s="54">
        <v>56.9</v>
      </c>
      <c r="AI45" s="172">
        <v>6.9999999999999993E-3</v>
      </c>
      <c r="AJ45" s="56">
        <v>1.2E-2</v>
      </c>
    </row>
    <row r="46" spans="1:37" s="43" customFormat="1" ht="13.5" customHeight="1" x14ac:dyDescent="0.25">
      <c r="A46" s="45">
        <v>43</v>
      </c>
      <c r="B46" s="46" t="s">
        <v>74</v>
      </c>
      <c r="C46" s="47">
        <v>12108.8807</v>
      </c>
      <c r="D46" s="48">
        <v>107.8</v>
      </c>
      <c r="E46" s="47">
        <v>76.215600000000009</v>
      </c>
      <c r="F46" s="48" t="s">
        <v>119</v>
      </c>
      <c r="G46" s="49">
        <v>870.43130000000008</v>
      </c>
      <c r="H46" s="52">
        <v>68.099999999999994</v>
      </c>
      <c r="I46" s="51">
        <v>35479</v>
      </c>
      <c r="J46" s="48" t="s">
        <v>142</v>
      </c>
      <c r="K46" s="49">
        <v>19356.3498</v>
      </c>
      <c r="L46" s="52">
        <v>178.8</v>
      </c>
      <c r="M46" s="49">
        <v>1973.2</v>
      </c>
      <c r="N46" s="52">
        <v>123.2</v>
      </c>
      <c r="O46" s="49">
        <v>0.35819999999999996</v>
      </c>
      <c r="P46" s="52" t="s">
        <v>31</v>
      </c>
      <c r="Q46" s="57">
        <v>6039.3230000000003</v>
      </c>
      <c r="R46" s="69">
        <v>-651.78599999999994</v>
      </c>
      <c r="S46" s="59">
        <f t="shared" si="0"/>
        <v>6691.1090000000004</v>
      </c>
      <c r="T46" s="60" t="s">
        <v>31</v>
      </c>
      <c r="U46" s="57">
        <v>6385.54</v>
      </c>
      <c r="V46" s="60" t="s">
        <v>132</v>
      </c>
      <c r="W46" s="57">
        <v>346.21699999999998</v>
      </c>
      <c r="X46" s="62">
        <v>26</v>
      </c>
      <c r="Y46" s="55">
        <v>0.45899999999999996</v>
      </c>
      <c r="Z46" s="63">
        <v>0.53299999999999992</v>
      </c>
      <c r="AA46" s="64">
        <v>50374</v>
      </c>
      <c r="AB46" s="65">
        <v>94.9</v>
      </c>
      <c r="AC46" s="66">
        <f t="shared" si="2"/>
        <v>1.0667937314697162</v>
      </c>
      <c r="AD46" s="63">
        <v>1.2434559366400431</v>
      </c>
      <c r="AE46" s="57">
        <v>30.4</v>
      </c>
      <c r="AF46" s="67">
        <v>101.6</v>
      </c>
      <c r="AG46" s="53">
        <v>220</v>
      </c>
      <c r="AH46" s="54">
        <v>36.1</v>
      </c>
      <c r="AI46" s="172">
        <v>3.0000000000000001E-3</v>
      </c>
      <c r="AJ46" s="56">
        <v>9.0000000000000011E-3</v>
      </c>
    </row>
    <row r="47" spans="1:37" s="43" customFormat="1" ht="13.5" customHeight="1" x14ac:dyDescent="0.25">
      <c r="A47" s="45">
        <v>44</v>
      </c>
      <c r="B47" s="46" t="s">
        <v>75</v>
      </c>
      <c r="C47" s="47">
        <v>10461.2454</v>
      </c>
      <c r="D47" s="48">
        <v>145.30000000000001</v>
      </c>
      <c r="E47" s="47">
        <v>580.62049999999999</v>
      </c>
      <c r="F47" s="48">
        <v>121.3</v>
      </c>
      <c r="G47" s="49">
        <v>12.3406</v>
      </c>
      <c r="H47" s="52">
        <v>31.9</v>
      </c>
      <c r="I47" s="51">
        <v>12508</v>
      </c>
      <c r="J47" s="48">
        <v>142.80000000000001</v>
      </c>
      <c r="K47" s="49">
        <v>70.284399999999991</v>
      </c>
      <c r="L47" s="52">
        <v>124.6</v>
      </c>
      <c r="M47" s="49">
        <v>1595.8</v>
      </c>
      <c r="N47" s="52">
        <v>113</v>
      </c>
      <c r="O47" s="49" t="s">
        <v>31</v>
      </c>
      <c r="P47" s="52" t="s">
        <v>31</v>
      </c>
      <c r="Q47" s="57">
        <v>502.02499999999998</v>
      </c>
      <c r="R47" s="58">
        <v>378.37299999999999</v>
      </c>
      <c r="S47" s="59">
        <f t="shared" si="0"/>
        <v>123.65199999999999</v>
      </c>
      <c r="T47" s="60">
        <f t="shared" si="3"/>
        <v>132.67992166460081</v>
      </c>
      <c r="U47" s="57">
        <v>531.43899999999996</v>
      </c>
      <c r="V47" s="60">
        <v>127</v>
      </c>
      <c r="W47" s="57">
        <v>29.414000000000001</v>
      </c>
      <c r="X47" s="62">
        <v>73.599999999999994</v>
      </c>
      <c r="Y47" s="55">
        <v>0.16699999999999998</v>
      </c>
      <c r="Z47" s="63">
        <v>0.2</v>
      </c>
      <c r="AA47" s="64">
        <v>44158</v>
      </c>
      <c r="AB47" s="65">
        <v>115.3</v>
      </c>
      <c r="AC47" s="66">
        <f t="shared" si="2"/>
        <v>0.93515459551037694</v>
      </c>
      <c r="AD47" s="63">
        <v>0.93331287814139008</v>
      </c>
      <c r="AE47" s="57">
        <v>19.100000000000001</v>
      </c>
      <c r="AF47" s="67">
        <v>100.7</v>
      </c>
      <c r="AG47" s="53">
        <v>262</v>
      </c>
      <c r="AH47" s="54">
        <v>20</v>
      </c>
      <c r="AI47" s="172">
        <v>5.0000000000000001E-3</v>
      </c>
      <c r="AJ47" s="56">
        <v>2.4E-2</v>
      </c>
      <c r="AK47" s="44"/>
    </row>
    <row r="48" spans="1:37" s="43" customFormat="1" ht="13.5" customHeight="1" x14ac:dyDescent="0.25">
      <c r="A48" s="45">
        <v>45</v>
      </c>
      <c r="B48" s="46" t="s">
        <v>76</v>
      </c>
      <c r="C48" s="47">
        <v>2285.7867999999999</v>
      </c>
      <c r="D48" s="48">
        <v>106.5</v>
      </c>
      <c r="E48" s="47">
        <v>1208.0235</v>
      </c>
      <c r="F48" s="48">
        <v>165.4</v>
      </c>
      <c r="G48" s="49">
        <v>55.239400000000003</v>
      </c>
      <c r="H48" s="52">
        <v>46.1</v>
      </c>
      <c r="I48" s="51">
        <v>16170</v>
      </c>
      <c r="J48" s="48">
        <v>183.7</v>
      </c>
      <c r="K48" s="49">
        <v>752.40230000000008</v>
      </c>
      <c r="L48" s="52">
        <v>166.7</v>
      </c>
      <c r="M48" s="49">
        <v>1554.2</v>
      </c>
      <c r="N48" s="52">
        <v>117.9</v>
      </c>
      <c r="O48" s="49" t="s">
        <v>31</v>
      </c>
      <c r="P48" s="52" t="s">
        <v>31</v>
      </c>
      <c r="Q48" s="57">
        <v>85.14</v>
      </c>
      <c r="R48" s="58">
        <v>82.72</v>
      </c>
      <c r="S48" s="59">
        <f t="shared" si="0"/>
        <v>2.4200000000000017</v>
      </c>
      <c r="T48" s="60">
        <f t="shared" si="3"/>
        <v>102.92553191489363</v>
      </c>
      <c r="U48" s="57">
        <v>95.353999999999999</v>
      </c>
      <c r="V48" s="60">
        <v>108.2</v>
      </c>
      <c r="W48" s="57">
        <v>10.214</v>
      </c>
      <c r="X48" s="62">
        <v>188.8</v>
      </c>
      <c r="Y48" s="55">
        <v>0.20800000000000002</v>
      </c>
      <c r="Z48" s="63">
        <v>0.24100000000000002</v>
      </c>
      <c r="AA48" s="64">
        <v>38987</v>
      </c>
      <c r="AB48" s="65">
        <v>119</v>
      </c>
      <c r="AC48" s="66">
        <f t="shared" si="2"/>
        <v>0.82564591274883525</v>
      </c>
      <c r="AD48" s="63">
        <v>0.78209707267026563</v>
      </c>
      <c r="AE48" s="57">
        <v>20</v>
      </c>
      <c r="AF48" s="67">
        <v>97.4</v>
      </c>
      <c r="AG48" s="53">
        <v>289</v>
      </c>
      <c r="AH48" s="54">
        <v>38.4</v>
      </c>
      <c r="AI48" s="172">
        <v>5.0000000000000001E-3</v>
      </c>
      <c r="AJ48" s="56">
        <v>1.3000000000000001E-2</v>
      </c>
    </row>
    <row r="49" spans="1:36" s="43" customFormat="1" ht="13.5" customHeight="1" x14ac:dyDescent="0.25">
      <c r="A49" s="45">
        <v>46</v>
      </c>
      <c r="B49" s="46" t="s">
        <v>77</v>
      </c>
      <c r="C49" s="47">
        <v>3124.4818999999998</v>
      </c>
      <c r="D49" s="48">
        <v>87.3</v>
      </c>
      <c r="E49" s="47">
        <v>48.536999999999999</v>
      </c>
      <c r="F49" s="48">
        <v>96</v>
      </c>
      <c r="G49" s="49">
        <v>685.12249999999995</v>
      </c>
      <c r="H49" s="52" t="s">
        <v>90</v>
      </c>
      <c r="I49" s="51">
        <v>36456</v>
      </c>
      <c r="J49" s="48" t="s">
        <v>143</v>
      </c>
      <c r="K49" s="49">
        <v>5084.4759999999997</v>
      </c>
      <c r="L49" s="52">
        <v>97.7</v>
      </c>
      <c r="M49" s="49">
        <v>2453.8000000000002</v>
      </c>
      <c r="N49" s="52">
        <v>116.5</v>
      </c>
      <c r="O49" s="49">
        <v>134.20670000000001</v>
      </c>
      <c r="P49" s="52">
        <v>146.65796087859252</v>
      </c>
      <c r="Q49" s="57">
        <v>1583.6949999999999</v>
      </c>
      <c r="R49" s="58">
        <v>1673.8309999999999</v>
      </c>
      <c r="S49" s="59">
        <f t="shared" si="0"/>
        <v>-90.135999999999967</v>
      </c>
      <c r="T49" s="60">
        <f t="shared" si="3"/>
        <v>94.614988012529338</v>
      </c>
      <c r="U49" s="57">
        <v>1694.9939999999999</v>
      </c>
      <c r="V49" s="60">
        <v>94</v>
      </c>
      <c r="W49" s="57">
        <v>111.29900000000001</v>
      </c>
      <c r="X49" s="62">
        <v>86.3</v>
      </c>
      <c r="Y49" s="55">
        <v>0.57899999999999996</v>
      </c>
      <c r="Z49" s="63">
        <v>0.436</v>
      </c>
      <c r="AA49" s="64">
        <v>45646</v>
      </c>
      <c r="AB49" s="65">
        <v>115.3</v>
      </c>
      <c r="AC49" s="66">
        <f t="shared" si="2"/>
        <v>0.96666666666666667</v>
      </c>
      <c r="AD49" s="63">
        <v>0.94685405540160894</v>
      </c>
      <c r="AE49" s="57">
        <v>28.2</v>
      </c>
      <c r="AF49" s="67">
        <v>101.1</v>
      </c>
      <c r="AG49" s="53">
        <v>358</v>
      </c>
      <c r="AH49" s="54">
        <v>10.8</v>
      </c>
      <c r="AI49" s="172">
        <v>5.0000000000000001E-3</v>
      </c>
      <c r="AJ49" s="56">
        <v>5.0999999999999997E-2</v>
      </c>
    </row>
    <row r="50" spans="1:36" s="43" customFormat="1" ht="13.5" customHeight="1" x14ac:dyDescent="0.25">
      <c r="A50" s="45">
        <v>47</v>
      </c>
      <c r="B50" s="46" t="s">
        <v>78</v>
      </c>
      <c r="C50" s="47">
        <v>705.4452</v>
      </c>
      <c r="D50" s="48">
        <v>119.8</v>
      </c>
      <c r="E50" s="47">
        <v>236.77760000000001</v>
      </c>
      <c r="F50" s="48">
        <v>71.3</v>
      </c>
      <c r="G50" s="49">
        <v>165.43289999999999</v>
      </c>
      <c r="H50" s="52" t="s">
        <v>143</v>
      </c>
      <c r="I50" s="51">
        <v>2756</v>
      </c>
      <c r="J50" s="48">
        <v>171.2</v>
      </c>
      <c r="K50" s="121">
        <v>107.33919999999999</v>
      </c>
      <c r="L50" s="76" t="s">
        <v>31</v>
      </c>
      <c r="M50" s="49">
        <v>169</v>
      </c>
      <c r="N50" s="52">
        <v>132.4</v>
      </c>
      <c r="O50" s="49" t="s">
        <v>31</v>
      </c>
      <c r="P50" s="52" t="s">
        <v>31</v>
      </c>
      <c r="Q50" s="57">
        <v>120.53100000000001</v>
      </c>
      <c r="R50" s="58">
        <v>158.065</v>
      </c>
      <c r="S50" s="59">
        <f t="shared" si="0"/>
        <v>-37.533999999999992</v>
      </c>
      <c r="T50" s="60">
        <f t="shared" si="3"/>
        <v>76.254072691614212</v>
      </c>
      <c r="U50" s="57">
        <v>126.95399999999999</v>
      </c>
      <c r="V50" s="60">
        <v>70.2</v>
      </c>
      <c r="W50" s="61">
        <v>6.423</v>
      </c>
      <c r="X50" s="62">
        <v>28</v>
      </c>
      <c r="Y50" s="55">
        <v>0.182</v>
      </c>
      <c r="Z50" s="63">
        <v>0.45500000000000002</v>
      </c>
      <c r="AA50" s="64">
        <v>35347</v>
      </c>
      <c r="AB50" s="65">
        <v>110.5</v>
      </c>
      <c r="AC50" s="66">
        <f t="shared" si="2"/>
        <v>0.74855993223210504</v>
      </c>
      <c r="AD50" s="63">
        <v>0.76733577517187157</v>
      </c>
      <c r="AE50" s="57">
        <v>4.9000000000000004</v>
      </c>
      <c r="AF50" s="67">
        <v>98.8</v>
      </c>
      <c r="AG50" s="53">
        <v>138</v>
      </c>
      <c r="AH50" s="54">
        <v>53.1</v>
      </c>
      <c r="AI50" s="172">
        <v>6.9999999999999993E-3</v>
      </c>
      <c r="AJ50" s="56">
        <v>1.3000000000000001E-2</v>
      </c>
    </row>
    <row r="51" spans="1:36" s="43" customFormat="1" ht="13.5" customHeight="1" x14ac:dyDescent="0.25">
      <c r="A51" s="45">
        <v>48</v>
      </c>
      <c r="B51" s="46" t="s">
        <v>79</v>
      </c>
      <c r="C51" s="47">
        <v>2595.2449999999999</v>
      </c>
      <c r="D51" s="48">
        <v>167.6</v>
      </c>
      <c r="E51" s="47">
        <v>818.24199999999996</v>
      </c>
      <c r="F51" s="48">
        <v>81.400000000000006</v>
      </c>
      <c r="G51" s="49">
        <v>61.36</v>
      </c>
      <c r="H51" s="52">
        <v>79.400000000000006</v>
      </c>
      <c r="I51" s="51">
        <v>11628</v>
      </c>
      <c r="J51" s="48" t="s">
        <v>144</v>
      </c>
      <c r="K51" s="49">
        <v>13.058</v>
      </c>
      <c r="L51" s="52">
        <v>98.7</v>
      </c>
      <c r="M51" s="49">
        <v>1296.3</v>
      </c>
      <c r="N51" s="52">
        <v>118.5</v>
      </c>
      <c r="O51" s="49" t="s">
        <v>31</v>
      </c>
      <c r="P51" s="52" t="s">
        <v>31</v>
      </c>
      <c r="Q51" s="57">
        <v>116.76300000000001</v>
      </c>
      <c r="R51" s="58">
        <v>295.11799999999999</v>
      </c>
      <c r="S51" s="59">
        <f t="shared" si="0"/>
        <v>-178.35499999999999</v>
      </c>
      <c r="T51" s="60">
        <f t="shared" si="3"/>
        <v>39.564852025291579</v>
      </c>
      <c r="U51" s="57">
        <v>132.32900000000001</v>
      </c>
      <c r="V51" s="60">
        <v>41.8</v>
      </c>
      <c r="W51" s="57">
        <v>15.566000000000001</v>
      </c>
      <c r="X51" s="62">
        <v>72.8</v>
      </c>
      <c r="Y51" s="55">
        <v>0.25700000000000001</v>
      </c>
      <c r="Z51" s="63">
        <v>0.36099999999999999</v>
      </c>
      <c r="AA51" s="64">
        <v>35906</v>
      </c>
      <c r="AB51" s="65">
        <v>112.4</v>
      </c>
      <c r="AC51" s="66">
        <f t="shared" si="2"/>
        <v>0.76039813638288856</v>
      </c>
      <c r="AD51" s="63">
        <v>0.76615640551139585</v>
      </c>
      <c r="AE51" s="57">
        <v>16.399999999999999</v>
      </c>
      <c r="AF51" s="67">
        <v>99.2</v>
      </c>
      <c r="AG51" s="53">
        <v>413</v>
      </c>
      <c r="AH51" s="54">
        <v>59.9</v>
      </c>
      <c r="AI51" s="172">
        <v>8.0000000000000002E-3</v>
      </c>
      <c r="AJ51" s="56">
        <v>1.3000000000000001E-2</v>
      </c>
    </row>
    <row r="52" spans="1:36" s="43" customFormat="1" ht="13.5" customHeight="1" thickBot="1" x14ac:dyDescent="0.3">
      <c r="A52" s="45">
        <v>49</v>
      </c>
      <c r="B52" s="77" t="s">
        <v>80</v>
      </c>
      <c r="C52" s="78">
        <v>58.3504</v>
      </c>
      <c r="D52" s="79">
        <v>109.2</v>
      </c>
      <c r="E52" s="78">
        <v>1059.759</v>
      </c>
      <c r="F52" s="79">
        <v>121.7</v>
      </c>
      <c r="G52" s="80" t="s">
        <v>31</v>
      </c>
      <c r="H52" s="81" t="s">
        <v>31</v>
      </c>
      <c r="I52" s="82">
        <v>1508</v>
      </c>
      <c r="J52" s="79">
        <v>103</v>
      </c>
      <c r="K52" s="80">
        <v>0.1331</v>
      </c>
      <c r="L52" s="81">
        <v>1.2</v>
      </c>
      <c r="M52" s="80">
        <v>264.89999999999998</v>
      </c>
      <c r="N52" s="81">
        <v>122.4</v>
      </c>
      <c r="O52" s="80" t="s">
        <v>31</v>
      </c>
      <c r="P52" s="81" t="s">
        <v>31</v>
      </c>
      <c r="Q52" s="87">
        <v>284.447</v>
      </c>
      <c r="R52" s="88">
        <v>213.697</v>
      </c>
      <c r="S52" s="89">
        <f t="shared" si="0"/>
        <v>70.75</v>
      </c>
      <c r="T52" s="90">
        <f>Q52/R52*100</f>
        <v>133.10762434662163</v>
      </c>
      <c r="U52" s="87">
        <v>284.447</v>
      </c>
      <c r="V52" s="90">
        <v>133.1</v>
      </c>
      <c r="W52" s="91">
        <v>0</v>
      </c>
      <c r="X52" s="92" t="s">
        <v>31</v>
      </c>
      <c r="Y52" s="85">
        <v>0</v>
      </c>
      <c r="Z52" s="93">
        <v>0</v>
      </c>
      <c r="AA52" s="94">
        <v>37984</v>
      </c>
      <c r="AB52" s="95">
        <v>123.4</v>
      </c>
      <c r="AC52" s="96">
        <f t="shared" si="2"/>
        <v>0.80440491317238461</v>
      </c>
      <c r="AD52" s="93">
        <v>0.73617596578869149</v>
      </c>
      <c r="AE52" s="87">
        <v>4.9000000000000004</v>
      </c>
      <c r="AF52" s="97">
        <v>97.9</v>
      </c>
      <c r="AG52" s="83">
        <v>187</v>
      </c>
      <c r="AH52" s="84">
        <v>58.8</v>
      </c>
      <c r="AI52" s="173">
        <v>0.01</v>
      </c>
      <c r="AJ52" s="86">
        <v>1.8000000000000002E-2</v>
      </c>
    </row>
    <row r="53" spans="1:36" s="98" customFormat="1" ht="6" customHeight="1" x14ac:dyDescent="0.25">
      <c r="C53" s="99"/>
      <c r="D53" s="100"/>
      <c r="E53" s="99"/>
      <c r="F53" s="100"/>
      <c r="G53" s="101"/>
      <c r="H53" s="102"/>
      <c r="I53" s="103"/>
      <c r="J53" s="103"/>
      <c r="K53" s="103"/>
      <c r="L53" s="103"/>
      <c r="M53" s="104"/>
      <c r="N53" s="102"/>
    </row>
    <row r="54" spans="1:36" s="105" customFormat="1" ht="13.5" customHeight="1" x14ac:dyDescent="0.25">
      <c r="B54" s="106" t="s">
        <v>81</v>
      </c>
      <c r="C54" s="107"/>
      <c r="D54" s="108">
        <v>4</v>
      </c>
      <c r="E54" s="107"/>
      <c r="F54" s="109">
        <v>17</v>
      </c>
      <c r="H54" s="105">
        <v>23</v>
      </c>
      <c r="J54" s="105">
        <v>4</v>
      </c>
      <c r="L54" s="105">
        <v>14</v>
      </c>
      <c r="N54" s="110">
        <v>2</v>
      </c>
      <c r="P54" s="105">
        <v>5</v>
      </c>
      <c r="Q54" s="111">
        <v>4</v>
      </c>
      <c r="R54" s="111">
        <v>8</v>
      </c>
      <c r="S54" s="105">
        <v>10</v>
      </c>
      <c r="V54" s="105">
        <v>12</v>
      </c>
      <c r="X54" s="105">
        <v>17</v>
      </c>
      <c r="Y54" s="105">
        <v>15</v>
      </c>
      <c r="AB54" s="105">
        <v>1</v>
      </c>
      <c r="AC54" s="105">
        <v>26</v>
      </c>
      <c r="AE54" s="109"/>
      <c r="AF54" s="109">
        <v>24</v>
      </c>
      <c r="AH54" s="105">
        <v>0</v>
      </c>
      <c r="AI54" s="105">
        <v>0</v>
      </c>
    </row>
    <row r="55" spans="1:36" ht="10.9" customHeight="1" x14ac:dyDescent="0.25">
      <c r="B55" s="106" t="s">
        <v>82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4"/>
    </row>
    <row r="56" spans="1:36" s="115" customFormat="1" ht="13.15" customHeight="1" x14ac:dyDescent="0.2">
      <c r="C56" s="112" t="s">
        <v>83</v>
      </c>
      <c r="N56" s="117"/>
      <c r="Q56" s="112"/>
    </row>
    <row r="57" spans="1:36" ht="13.15" customHeight="1" x14ac:dyDescent="0.2">
      <c r="C57" s="116" t="s">
        <v>84</v>
      </c>
      <c r="D57" s="1"/>
      <c r="E57" s="1"/>
      <c r="F57" s="1"/>
      <c r="N57" s="119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</row>
    <row r="58" spans="1:36" ht="13.5" x14ac:dyDescent="0.2">
      <c r="C58" s="118" t="s">
        <v>85</v>
      </c>
      <c r="D58" s="1"/>
      <c r="E58" s="1"/>
      <c r="F58" s="1"/>
      <c r="N58" s="119"/>
      <c r="Q58" s="118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</row>
    <row r="59" spans="1:36" x14ac:dyDescent="0.2">
      <c r="C59" s="1"/>
      <c r="D59" s="1"/>
      <c r="E59" s="1"/>
      <c r="F59" s="1"/>
      <c r="N59" s="119"/>
    </row>
    <row r="60" spans="1:36" x14ac:dyDescent="0.2">
      <c r="D60" s="1"/>
      <c r="E60" s="1"/>
      <c r="F60" s="1"/>
      <c r="N60" s="119"/>
    </row>
    <row r="61" spans="1:36" x14ac:dyDescent="0.2">
      <c r="B61" s="203" t="s">
        <v>149</v>
      </c>
      <c r="C61" s="1"/>
      <c r="D61" s="1"/>
      <c r="E61" s="1"/>
      <c r="F61" s="1"/>
      <c r="N61" s="119"/>
    </row>
    <row r="62" spans="1:36" x14ac:dyDescent="0.2">
      <c r="B62" s="1" t="s">
        <v>150</v>
      </c>
      <c r="C62" s="1"/>
      <c r="D62" s="1"/>
      <c r="E62" s="1"/>
      <c r="F62" s="1"/>
      <c r="N62" s="119"/>
    </row>
    <row r="63" spans="1:36" x14ac:dyDescent="0.2">
      <c r="B63" s="1" t="s">
        <v>152</v>
      </c>
      <c r="C63" s="1"/>
      <c r="D63" s="1"/>
      <c r="E63" s="1"/>
      <c r="F63" s="1"/>
      <c r="N63" s="119"/>
    </row>
    <row r="64" spans="1:36" x14ac:dyDescent="0.2">
      <c r="B64" s="1" t="s">
        <v>151</v>
      </c>
      <c r="C64" s="1"/>
      <c r="D64" s="1"/>
      <c r="E64" s="1"/>
      <c r="F64" s="1"/>
      <c r="N64" s="119"/>
    </row>
    <row r="65" spans="2:14" x14ac:dyDescent="0.2">
      <c r="B65" s="1" t="s">
        <v>154</v>
      </c>
      <c r="C65" s="1"/>
      <c r="D65" s="1"/>
      <c r="E65" s="1"/>
      <c r="F65" s="1"/>
      <c r="N65" s="119"/>
    </row>
    <row r="66" spans="2:14" x14ac:dyDescent="0.2">
      <c r="B66" s="1" t="s">
        <v>153</v>
      </c>
      <c r="C66" s="1"/>
      <c r="D66" s="1"/>
      <c r="E66" s="1"/>
      <c r="F66" s="1"/>
      <c r="N66" s="119"/>
    </row>
    <row r="67" spans="2:14" x14ac:dyDescent="0.2">
      <c r="N67" s="119"/>
    </row>
    <row r="68" spans="2:14" x14ac:dyDescent="0.2">
      <c r="N68" s="119"/>
    </row>
    <row r="69" spans="2:14" x14ac:dyDescent="0.2">
      <c r="N69" s="119"/>
    </row>
    <row r="70" spans="2:14" x14ac:dyDescent="0.2">
      <c r="N70" s="119"/>
    </row>
    <row r="71" spans="2:14" x14ac:dyDescent="0.2">
      <c r="N71" s="119"/>
    </row>
    <row r="72" spans="2:14" x14ac:dyDescent="0.2">
      <c r="N72" s="119"/>
    </row>
    <row r="73" spans="2:14" x14ac:dyDescent="0.2">
      <c r="N73" s="119"/>
    </row>
    <row r="74" spans="2:14" x14ac:dyDescent="0.2">
      <c r="N74" s="119"/>
    </row>
    <row r="75" spans="2:14" x14ac:dyDescent="0.2">
      <c r="N75" s="119"/>
    </row>
    <row r="76" spans="2:14" x14ac:dyDescent="0.2">
      <c r="N76" s="119"/>
    </row>
    <row r="77" spans="2:14" x14ac:dyDescent="0.2">
      <c r="N77" s="119"/>
    </row>
    <row r="78" spans="2:14" x14ac:dyDescent="0.2">
      <c r="N78" s="119"/>
    </row>
    <row r="79" spans="2:14" x14ac:dyDescent="0.2">
      <c r="N79" s="119"/>
    </row>
    <row r="80" spans="2:14" x14ac:dyDescent="0.2">
      <c r="N80" s="119"/>
    </row>
    <row r="81" spans="14:14" x14ac:dyDescent="0.2">
      <c r="N81" s="119"/>
    </row>
    <row r="82" spans="14:14" x14ac:dyDescent="0.2">
      <c r="N82" s="119"/>
    </row>
    <row r="83" spans="14:14" x14ac:dyDescent="0.2">
      <c r="N83" s="119"/>
    </row>
    <row r="84" spans="14:14" x14ac:dyDescent="0.2">
      <c r="N84" s="119"/>
    </row>
    <row r="85" spans="14:14" x14ac:dyDescent="0.2">
      <c r="N85" s="119"/>
    </row>
    <row r="86" spans="14:14" x14ac:dyDescent="0.2">
      <c r="N86" s="119"/>
    </row>
    <row r="87" spans="14:14" x14ac:dyDescent="0.2">
      <c r="N87" s="119"/>
    </row>
    <row r="88" spans="14:14" x14ac:dyDescent="0.2">
      <c r="N88" s="119"/>
    </row>
    <row r="89" spans="14:14" x14ac:dyDescent="0.2">
      <c r="N89" s="119"/>
    </row>
    <row r="90" spans="14:14" x14ac:dyDescent="0.2">
      <c r="N90" s="119"/>
    </row>
    <row r="91" spans="14:14" x14ac:dyDescent="0.2">
      <c r="N91" s="119"/>
    </row>
    <row r="92" spans="14:14" x14ac:dyDescent="0.2">
      <c r="N92" s="119"/>
    </row>
    <row r="93" spans="14:14" x14ac:dyDescent="0.2">
      <c r="N93" s="119"/>
    </row>
    <row r="94" spans="14:14" x14ac:dyDescent="0.2">
      <c r="N94" s="119"/>
    </row>
    <row r="95" spans="14:14" x14ac:dyDescent="0.2">
      <c r="N95" s="119"/>
    </row>
    <row r="96" spans="14:14" x14ac:dyDescent="0.2">
      <c r="N96" s="119"/>
    </row>
    <row r="97" spans="14:14" x14ac:dyDescent="0.2">
      <c r="N97" s="119"/>
    </row>
    <row r="98" spans="14:14" x14ac:dyDescent="0.2">
      <c r="N98" s="119"/>
    </row>
    <row r="99" spans="14:14" x14ac:dyDescent="0.2">
      <c r="N99" s="119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pageOrder="overThenDown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zoomScale="115" zoomScaleNormal="115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5.7109375" style="1" customWidth="1"/>
    <col min="3" max="3" width="11.42578125" style="3" customWidth="1"/>
    <col min="4" max="4" width="10.28515625" style="3" customWidth="1"/>
    <col min="5" max="5" width="25.7109375" style="1" customWidth="1"/>
    <col min="6" max="6" width="11" style="3" customWidth="1"/>
    <col min="7" max="7" width="10.140625" style="3" customWidth="1"/>
    <col min="8" max="8" width="25.7109375" style="1" customWidth="1"/>
    <col min="9" max="9" width="10.28515625" style="1" customWidth="1"/>
    <col min="10" max="10" width="10.140625" style="1" customWidth="1"/>
    <col min="11" max="11" width="25.7109375" style="1" customWidth="1"/>
    <col min="12" max="12" width="10.5703125" style="1" customWidth="1"/>
    <col min="13" max="13" width="10.42578125" style="1" customWidth="1"/>
    <col min="14" max="14" width="27.140625" style="1" customWidth="1"/>
    <col min="15" max="15" width="11.5703125" style="1" customWidth="1"/>
    <col min="16" max="16" width="10.140625" style="1" customWidth="1"/>
    <col min="17" max="17" width="27.7109375" style="1" customWidth="1"/>
    <col min="18" max="18" width="11.140625" style="1" customWidth="1"/>
    <col min="19" max="19" width="10.5703125" style="1" customWidth="1"/>
    <col min="20" max="20" width="27.140625" style="1" customWidth="1"/>
    <col min="21" max="21" width="10.42578125" style="1" customWidth="1"/>
    <col min="22" max="22" width="10.5703125" style="1" customWidth="1"/>
    <col min="23" max="23" width="26.7109375" style="1" customWidth="1"/>
    <col min="24" max="24" width="11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710937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85546875" style="1" customWidth="1"/>
    <col min="37" max="37" width="10" style="1" customWidth="1"/>
    <col min="38" max="38" width="9" style="1" customWidth="1"/>
    <col min="39" max="40" width="9.42578125" style="1" customWidth="1"/>
    <col min="41" max="41" width="27" style="1" customWidth="1"/>
    <col min="42" max="42" width="9.5703125" style="1" customWidth="1"/>
    <col min="43" max="43" width="9.85546875" style="1" customWidth="1"/>
    <col min="44" max="44" width="26.85546875" style="1" customWidth="1"/>
    <col min="45" max="45" width="9.28515625" style="1" customWidth="1"/>
    <col min="46" max="46" width="8.7109375" style="1" customWidth="1"/>
    <col min="47" max="47" width="8" style="1" customWidth="1"/>
    <col min="48" max="48" width="8.140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363" width="9.140625" style="1"/>
    <col min="4364" max="4364" width="0" style="1" hidden="1" customWidth="1"/>
    <col min="4365" max="4365" width="25.7109375" style="1" customWidth="1"/>
    <col min="4366" max="4366" width="10.42578125" style="1" customWidth="1"/>
    <col min="4367" max="4367" width="9.7109375" style="1" customWidth="1"/>
    <col min="4368" max="4368" width="10.28515625" style="1" customWidth="1"/>
    <col min="4369" max="4369" width="9.710937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7109375" style="1" customWidth="1"/>
    <col min="4374" max="4374" width="10.42578125" style="1" customWidth="1"/>
    <col min="4375" max="4375" width="9.28515625" style="1" customWidth="1"/>
    <col min="4376" max="4376" width="10.42578125" style="1" customWidth="1"/>
    <col min="4377" max="4377" width="9.7109375" style="1" customWidth="1"/>
    <col min="4378" max="4378" width="10.140625" style="1" customWidth="1"/>
    <col min="4379" max="4379" width="9.42578125" style="1" customWidth="1"/>
    <col min="4380" max="4380" width="9.28515625" style="1" customWidth="1"/>
    <col min="4381" max="4381" width="8.7109375" style="1" customWidth="1"/>
    <col min="4382" max="4382" width="7.7109375" style="1" customWidth="1"/>
    <col min="4383" max="4383" width="7.28515625" style="1" customWidth="1"/>
    <col min="4384" max="4384" width="10.5703125" style="1" customWidth="1"/>
    <col min="4385" max="4385" width="0" style="1" hidden="1" customWidth="1"/>
    <col min="4386" max="4386" width="9.85546875" style="1" customWidth="1"/>
    <col min="4387" max="4387" width="9.28515625" style="1" customWidth="1"/>
    <col min="4388" max="4388" width="11.140625" style="1" customWidth="1"/>
    <col min="4389" max="4389" width="10" style="1" customWidth="1"/>
    <col min="4390" max="4390" width="10.5703125" style="1" customWidth="1"/>
    <col min="4391" max="4391" width="9.7109375" style="1" customWidth="1"/>
    <col min="4392" max="4393" width="9" style="1" customWidth="1"/>
    <col min="4394" max="4394" width="8.5703125" style="1" customWidth="1"/>
    <col min="4395" max="4397" width="9" style="1" customWidth="1"/>
    <col min="4398" max="4398" width="9.5703125" style="1" customWidth="1"/>
    <col min="4399" max="4399" width="9.42578125" style="1" customWidth="1"/>
    <col min="4400" max="4619" width="9.140625" style="1"/>
    <col min="4620" max="4620" width="0" style="1" hidden="1" customWidth="1"/>
    <col min="4621" max="4621" width="25.7109375" style="1" customWidth="1"/>
    <col min="4622" max="4622" width="10.42578125" style="1" customWidth="1"/>
    <col min="4623" max="4623" width="9.7109375" style="1" customWidth="1"/>
    <col min="4624" max="4624" width="10.28515625" style="1" customWidth="1"/>
    <col min="4625" max="4625" width="9.710937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7109375" style="1" customWidth="1"/>
    <col min="4630" max="4630" width="10.42578125" style="1" customWidth="1"/>
    <col min="4631" max="4631" width="9.28515625" style="1" customWidth="1"/>
    <col min="4632" max="4632" width="10.42578125" style="1" customWidth="1"/>
    <col min="4633" max="4633" width="9.7109375" style="1" customWidth="1"/>
    <col min="4634" max="4634" width="10.140625" style="1" customWidth="1"/>
    <col min="4635" max="4635" width="9.42578125" style="1" customWidth="1"/>
    <col min="4636" max="4636" width="9.28515625" style="1" customWidth="1"/>
    <col min="4637" max="4637" width="8.7109375" style="1" customWidth="1"/>
    <col min="4638" max="4638" width="7.7109375" style="1" customWidth="1"/>
    <col min="4639" max="4639" width="7.28515625" style="1" customWidth="1"/>
    <col min="4640" max="4640" width="10.5703125" style="1" customWidth="1"/>
    <col min="4641" max="4641" width="0" style="1" hidden="1" customWidth="1"/>
    <col min="4642" max="4642" width="9.85546875" style="1" customWidth="1"/>
    <col min="4643" max="4643" width="9.28515625" style="1" customWidth="1"/>
    <col min="4644" max="4644" width="11.140625" style="1" customWidth="1"/>
    <col min="4645" max="4645" width="10" style="1" customWidth="1"/>
    <col min="4646" max="4646" width="10.5703125" style="1" customWidth="1"/>
    <col min="4647" max="4647" width="9.7109375" style="1" customWidth="1"/>
    <col min="4648" max="4649" width="9" style="1" customWidth="1"/>
    <col min="4650" max="4650" width="8.5703125" style="1" customWidth="1"/>
    <col min="4651" max="4653" width="9" style="1" customWidth="1"/>
    <col min="4654" max="4654" width="9.5703125" style="1" customWidth="1"/>
    <col min="4655" max="4655" width="9.42578125" style="1" customWidth="1"/>
    <col min="4656" max="4875" width="9.140625" style="1"/>
    <col min="4876" max="4876" width="0" style="1" hidden="1" customWidth="1"/>
    <col min="4877" max="4877" width="25.7109375" style="1" customWidth="1"/>
    <col min="4878" max="4878" width="10.42578125" style="1" customWidth="1"/>
    <col min="4879" max="4879" width="9.7109375" style="1" customWidth="1"/>
    <col min="4880" max="4880" width="10.28515625" style="1" customWidth="1"/>
    <col min="4881" max="4881" width="9.710937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7109375" style="1" customWidth="1"/>
    <col min="4886" max="4886" width="10.42578125" style="1" customWidth="1"/>
    <col min="4887" max="4887" width="9.28515625" style="1" customWidth="1"/>
    <col min="4888" max="4888" width="10.42578125" style="1" customWidth="1"/>
    <col min="4889" max="4889" width="9.7109375" style="1" customWidth="1"/>
    <col min="4890" max="4890" width="10.140625" style="1" customWidth="1"/>
    <col min="4891" max="4891" width="9.42578125" style="1" customWidth="1"/>
    <col min="4892" max="4892" width="9.28515625" style="1" customWidth="1"/>
    <col min="4893" max="4893" width="8.7109375" style="1" customWidth="1"/>
    <col min="4894" max="4894" width="7.7109375" style="1" customWidth="1"/>
    <col min="4895" max="4895" width="7.28515625" style="1" customWidth="1"/>
    <col min="4896" max="4896" width="10.5703125" style="1" customWidth="1"/>
    <col min="4897" max="4897" width="0" style="1" hidden="1" customWidth="1"/>
    <col min="4898" max="4898" width="9.85546875" style="1" customWidth="1"/>
    <col min="4899" max="4899" width="9.28515625" style="1" customWidth="1"/>
    <col min="4900" max="4900" width="11.140625" style="1" customWidth="1"/>
    <col min="4901" max="4901" width="10" style="1" customWidth="1"/>
    <col min="4902" max="4902" width="10.5703125" style="1" customWidth="1"/>
    <col min="4903" max="4903" width="9.7109375" style="1" customWidth="1"/>
    <col min="4904" max="4905" width="9" style="1" customWidth="1"/>
    <col min="4906" max="4906" width="8.5703125" style="1" customWidth="1"/>
    <col min="4907" max="4909" width="9" style="1" customWidth="1"/>
    <col min="4910" max="4910" width="9.5703125" style="1" customWidth="1"/>
    <col min="4911" max="4911" width="9.42578125" style="1" customWidth="1"/>
    <col min="4912" max="5131" width="9.140625" style="1"/>
    <col min="5132" max="5132" width="0" style="1" hidden="1" customWidth="1"/>
    <col min="5133" max="5133" width="25.7109375" style="1" customWidth="1"/>
    <col min="5134" max="5134" width="10.42578125" style="1" customWidth="1"/>
    <col min="5135" max="5135" width="9.7109375" style="1" customWidth="1"/>
    <col min="5136" max="5136" width="10.28515625" style="1" customWidth="1"/>
    <col min="5137" max="5137" width="9.710937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7109375" style="1" customWidth="1"/>
    <col min="5142" max="5142" width="10.42578125" style="1" customWidth="1"/>
    <col min="5143" max="5143" width="9.28515625" style="1" customWidth="1"/>
    <col min="5144" max="5144" width="10.42578125" style="1" customWidth="1"/>
    <col min="5145" max="5145" width="9.7109375" style="1" customWidth="1"/>
    <col min="5146" max="5146" width="10.140625" style="1" customWidth="1"/>
    <col min="5147" max="5147" width="9.42578125" style="1" customWidth="1"/>
    <col min="5148" max="5148" width="9.28515625" style="1" customWidth="1"/>
    <col min="5149" max="5149" width="8.7109375" style="1" customWidth="1"/>
    <col min="5150" max="5150" width="7.7109375" style="1" customWidth="1"/>
    <col min="5151" max="5151" width="7.28515625" style="1" customWidth="1"/>
    <col min="5152" max="5152" width="10.5703125" style="1" customWidth="1"/>
    <col min="5153" max="5153" width="0" style="1" hidden="1" customWidth="1"/>
    <col min="5154" max="5154" width="9.85546875" style="1" customWidth="1"/>
    <col min="5155" max="5155" width="9.28515625" style="1" customWidth="1"/>
    <col min="5156" max="5156" width="11.140625" style="1" customWidth="1"/>
    <col min="5157" max="5157" width="10" style="1" customWidth="1"/>
    <col min="5158" max="5158" width="10.5703125" style="1" customWidth="1"/>
    <col min="5159" max="5159" width="9.7109375" style="1" customWidth="1"/>
    <col min="5160" max="5161" width="9" style="1" customWidth="1"/>
    <col min="5162" max="5162" width="8.5703125" style="1" customWidth="1"/>
    <col min="5163" max="5165" width="9" style="1" customWidth="1"/>
    <col min="5166" max="5166" width="9.5703125" style="1" customWidth="1"/>
    <col min="5167" max="5167" width="9.42578125" style="1" customWidth="1"/>
    <col min="5168" max="5387" width="9.140625" style="1"/>
    <col min="5388" max="5388" width="0" style="1" hidden="1" customWidth="1"/>
    <col min="5389" max="5389" width="25.7109375" style="1" customWidth="1"/>
    <col min="5390" max="5390" width="10.42578125" style="1" customWidth="1"/>
    <col min="5391" max="5391" width="9.7109375" style="1" customWidth="1"/>
    <col min="5392" max="5392" width="10.28515625" style="1" customWidth="1"/>
    <col min="5393" max="5393" width="9.710937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7109375" style="1" customWidth="1"/>
    <col min="5398" max="5398" width="10.42578125" style="1" customWidth="1"/>
    <col min="5399" max="5399" width="9.28515625" style="1" customWidth="1"/>
    <col min="5400" max="5400" width="10.42578125" style="1" customWidth="1"/>
    <col min="5401" max="5401" width="9.7109375" style="1" customWidth="1"/>
    <col min="5402" max="5402" width="10.140625" style="1" customWidth="1"/>
    <col min="5403" max="5403" width="9.42578125" style="1" customWidth="1"/>
    <col min="5404" max="5404" width="9.28515625" style="1" customWidth="1"/>
    <col min="5405" max="5405" width="8.7109375" style="1" customWidth="1"/>
    <col min="5406" max="5406" width="7.7109375" style="1" customWidth="1"/>
    <col min="5407" max="5407" width="7.28515625" style="1" customWidth="1"/>
    <col min="5408" max="5408" width="10.5703125" style="1" customWidth="1"/>
    <col min="5409" max="5409" width="0" style="1" hidden="1" customWidth="1"/>
    <col min="5410" max="5410" width="9.85546875" style="1" customWidth="1"/>
    <col min="5411" max="5411" width="9.28515625" style="1" customWidth="1"/>
    <col min="5412" max="5412" width="11.140625" style="1" customWidth="1"/>
    <col min="5413" max="5413" width="10" style="1" customWidth="1"/>
    <col min="5414" max="5414" width="10.5703125" style="1" customWidth="1"/>
    <col min="5415" max="5415" width="9.7109375" style="1" customWidth="1"/>
    <col min="5416" max="5417" width="9" style="1" customWidth="1"/>
    <col min="5418" max="5418" width="8.5703125" style="1" customWidth="1"/>
    <col min="5419" max="5421" width="9" style="1" customWidth="1"/>
    <col min="5422" max="5422" width="9.5703125" style="1" customWidth="1"/>
    <col min="5423" max="5423" width="9.42578125" style="1" customWidth="1"/>
    <col min="5424" max="5643" width="9.140625" style="1"/>
    <col min="5644" max="5644" width="0" style="1" hidden="1" customWidth="1"/>
    <col min="5645" max="5645" width="25.7109375" style="1" customWidth="1"/>
    <col min="5646" max="5646" width="10.42578125" style="1" customWidth="1"/>
    <col min="5647" max="5647" width="9.7109375" style="1" customWidth="1"/>
    <col min="5648" max="5648" width="10.28515625" style="1" customWidth="1"/>
    <col min="5649" max="5649" width="9.710937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7109375" style="1" customWidth="1"/>
    <col min="5654" max="5654" width="10.42578125" style="1" customWidth="1"/>
    <col min="5655" max="5655" width="9.28515625" style="1" customWidth="1"/>
    <col min="5656" max="5656" width="10.42578125" style="1" customWidth="1"/>
    <col min="5657" max="5657" width="9.7109375" style="1" customWidth="1"/>
    <col min="5658" max="5658" width="10.140625" style="1" customWidth="1"/>
    <col min="5659" max="5659" width="9.42578125" style="1" customWidth="1"/>
    <col min="5660" max="5660" width="9.28515625" style="1" customWidth="1"/>
    <col min="5661" max="5661" width="8.7109375" style="1" customWidth="1"/>
    <col min="5662" max="5662" width="7.7109375" style="1" customWidth="1"/>
    <col min="5663" max="5663" width="7.28515625" style="1" customWidth="1"/>
    <col min="5664" max="5664" width="10.5703125" style="1" customWidth="1"/>
    <col min="5665" max="5665" width="0" style="1" hidden="1" customWidth="1"/>
    <col min="5666" max="5666" width="9.85546875" style="1" customWidth="1"/>
    <col min="5667" max="5667" width="9.28515625" style="1" customWidth="1"/>
    <col min="5668" max="5668" width="11.140625" style="1" customWidth="1"/>
    <col min="5669" max="5669" width="10" style="1" customWidth="1"/>
    <col min="5670" max="5670" width="10.5703125" style="1" customWidth="1"/>
    <col min="5671" max="5671" width="9.7109375" style="1" customWidth="1"/>
    <col min="5672" max="5673" width="9" style="1" customWidth="1"/>
    <col min="5674" max="5674" width="8.5703125" style="1" customWidth="1"/>
    <col min="5675" max="5677" width="9" style="1" customWidth="1"/>
    <col min="5678" max="5678" width="9.5703125" style="1" customWidth="1"/>
    <col min="5679" max="5679" width="9.42578125" style="1" customWidth="1"/>
    <col min="5680" max="5899" width="9.140625" style="1"/>
    <col min="5900" max="5900" width="0" style="1" hidden="1" customWidth="1"/>
    <col min="5901" max="5901" width="25.7109375" style="1" customWidth="1"/>
    <col min="5902" max="5902" width="10.42578125" style="1" customWidth="1"/>
    <col min="5903" max="5903" width="9.7109375" style="1" customWidth="1"/>
    <col min="5904" max="5904" width="10.28515625" style="1" customWidth="1"/>
    <col min="5905" max="5905" width="9.710937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7109375" style="1" customWidth="1"/>
    <col min="5910" max="5910" width="10.42578125" style="1" customWidth="1"/>
    <col min="5911" max="5911" width="9.28515625" style="1" customWidth="1"/>
    <col min="5912" max="5912" width="10.42578125" style="1" customWidth="1"/>
    <col min="5913" max="5913" width="9.7109375" style="1" customWidth="1"/>
    <col min="5914" max="5914" width="10.140625" style="1" customWidth="1"/>
    <col min="5915" max="5915" width="9.42578125" style="1" customWidth="1"/>
    <col min="5916" max="5916" width="9.28515625" style="1" customWidth="1"/>
    <col min="5917" max="5917" width="8.7109375" style="1" customWidth="1"/>
    <col min="5918" max="5918" width="7.7109375" style="1" customWidth="1"/>
    <col min="5919" max="5919" width="7.28515625" style="1" customWidth="1"/>
    <col min="5920" max="5920" width="10.5703125" style="1" customWidth="1"/>
    <col min="5921" max="5921" width="0" style="1" hidden="1" customWidth="1"/>
    <col min="5922" max="5922" width="9.85546875" style="1" customWidth="1"/>
    <col min="5923" max="5923" width="9.28515625" style="1" customWidth="1"/>
    <col min="5924" max="5924" width="11.140625" style="1" customWidth="1"/>
    <col min="5925" max="5925" width="10" style="1" customWidth="1"/>
    <col min="5926" max="5926" width="10.5703125" style="1" customWidth="1"/>
    <col min="5927" max="5927" width="9.7109375" style="1" customWidth="1"/>
    <col min="5928" max="5929" width="9" style="1" customWidth="1"/>
    <col min="5930" max="5930" width="8.5703125" style="1" customWidth="1"/>
    <col min="5931" max="5933" width="9" style="1" customWidth="1"/>
    <col min="5934" max="5934" width="9.5703125" style="1" customWidth="1"/>
    <col min="5935" max="5935" width="9.42578125" style="1" customWidth="1"/>
    <col min="5936" max="6155" width="9.140625" style="1"/>
    <col min="6156" max="6156" width="0" style="1" hidden="1" customWidth="1"/>
    <col min="6157" max="6157" width="25.7109375" style="1" customWidth="1"/>
    <col min="6158" max="6158" width="10.42578125" style="1" customWidth="1"/>
    <col min="6159" max="6159" width="9.7109375" style="1" customWidth="1"/>
    <col min="6160" max="6160" width="10.28515625" style="1" customWidth="1"/>
    <col min="6161" max="6161" width="9.710937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7109375" style="1" customWidth="1"/>
    <col min="6166" max="6166" width="10.42578125" style="1" customWidth="1"/>
    <col min="6167" max="6167" width="9.28515625" style="1" customWidth="1"/>
    <col min="6168" max="6168" width="10.42578125" style="1" customWidth="1"/>
    <col min="6169" max="6169" width="9.7109375" style="1" customWidth="1"/>
    <col min="6170" max="6170" width="10.140625" style="1" customWidth="1"/>
    <col min="6171" max="6171" width="9.42578125" style="1" customWidth="1"/>
    <col min="6172" max="6172" width="9.28515625" style="1" customWidth="1"/>
    <col min="6173" max="6173" width="8.7109375" style="1" customWidth="1"/>
    <col min="6174" max="6174" width="7.7109375" style="1" customWidth="1"/>
    <col min="6175" max="6175" width="7.28515625" style="1" customWidth="1"/>
    <col min="6176" max="6176" width="10.5703125" style="1" customWidth="1"/>
    <col min="6177" max="6177" width="0" style="1" hidden="1" customWidth="1"/>
    <col min="6178" max="6178" width="9.85546875" style="1" customWidth="1"/>
    <col min="6179" max="6179" width="9.28515625" style="1" customWidth="1"/>
    <col min="6180" max="6180" width="11.140625" style="1" customWidth="1"/>
    <col min="6181" max="6181" width="10" style="1" customWidth="1"/>
    <col min="6182" max="6182" width="10.5703125" style="1" customWidth="1"/>
    <col min="6183" max="6183" width="9.7109375" style="1" customWidth="1"/>
    <col min="6184" max="6185" width="9" style="1" customWidth="1"/>
    <col min="6186" max="6186" width="8.5703125" style="1" customWidth="1"/>
    <col min="6187" max="6189" width="9" style="1" customWidth="1"/>
    <col min="6190" max="6190" width="9.5703125" style="1" customWidth="1"/>
    <col min="6191" max="6191" width="9.42578125" style="1" customWidth="1"/>
    <col min="6192" max="6411" width="9.140625" style="1"/>
    <col min="6412" max="6412" width="0" style="1" hidden="1" customWidth="1"/>
    <col min="6413" max="6413" width="25.7109375" style="1" customWidth="1"/>
    <col min="6414" max="6414" width="10.42578125" style="1" customWidth="1"/>
    <col min="6415" max="6415" width="9.7109375" style="1" customWidth="1"/>
    <col min="6416" max="6416" width="10.28515625" style="1" customWidth="1"/>
    <col min="6417" max="6417" width="9.710937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7109375" style="1" customWidth="1"/>
    <col min="6422" max="6422" width="10.42578125" style="1" customWidth="1"/>
    <col min="6423" max="6423" width="9.28515625" style="1" customWidth="1"/>
    <col min="6424" max="6424" width="10.42578125" style="1" customWidth="1"/>
    <col min="6425" max="6425" width="9.7109375" style="1" customWidth="1"/>
    <col min="6426" max="6426" width="10.140625" style="1" customWidth="1"/>
    <col min="6427" max="6427" width="9.42578125" style="1" customWidth="1"/>
    <col min="6428" max="6428" width="9.28515625" style="1" customWidth="1"/>
    <col min="6429" max="6429" width="8.7109375" style="1" customWidth="1"/>
    <col min="6430" max="6430" width="7.7109375" style="1" customWidth="1"/>
    <col min="6431" max="6431" width="7.28515625" style="1" customWidth="1"/>
    <col min="6432" max="6432" width="10.5703125" style="1" customWidth="1"/>
    <col min="6433" max="6433" width="0" style="1" hidden="1" customWidth="1"/>
    <col min="6434" max="6434" width="9.85546875" style="1" customWidth="1"/>
    <col min="6435" max="6435" width="9.28515625" style="1" customWidth="1"/>
    <col min="6436" max="6436" width="11.140625" style="1" customWidth="1"/>
    <col min="6437" max="6437" width="10" style="1" customWidth="1"/>
    <col min="6438" max="6438" width="10.5703125" style="1" customWidth="1"/>
    <col min="6439" max="6439" width="9.7109375" style="1" customWidth="1"/>
    <col min="6440" max="6441" width="9" style="1" customWidth="1"/>
    <col min="6442" max="6442" width="8.5703125" style="1" customWidth="1"/>
    <col min="6443" max="6445" width="9" style="1" customWidth="1"/>
    <col min="6446" max="6446" width="9.5703125" style="1" customWidth="1"/>
    <col min="6447" max="6447" width="9.42578125" style="1" customWidth="1"/>
    <col min="6448" max="6667" width="9.140625" style="1"/>
    <col min="6668" max="6668" width="0" style="1" hidden="1" customWidth="1"/>
    <col min="6669" max="6669" width="25.7109375" style="1" customWidth="1"/>
    <col min="6670" max="6670" width="10.42578125" style="1" customWidth="1"/>
    <col min="6671" max="6671" width="9.7109375" style="1" customWidth="1"/>
    <col min="6672" max="6672" width="10.28515625" style="1" customWidth="1"/>
    <col min="6673" max="6673" width="9.710937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7109375" style="1" customWidth="1"/>
    <col min="6678" max="6678" width="10.42578125" style="1" customWidth="1"/>
    <col min="6679" max="6679" width="9.28515625" style="1" customWidth="1"/>
    <col min="6680" max="6680" width="10.42578125" style="1" customWidth="1"/>
    <col min="6681" max="6681" width="9.7109375" style="1" customWidth="1"/>
    <col min="6682" max="6682" width="10.140625" style="1" customWidth="1"/>
    <col min="6683" max="6683" width="9.42578125" style="1" customWidth="1"/>
    <col min="6684" max="6684" width="9.28515625" style="1" customWidth="1"/>
    <col min="6685" max="6685" width="8.7109375" style="1" customWidth="1"/>
    <col min="6686" max="6686" width="7.7109375" style="1" customWidth="1"/>
    <col min="6687" max="6687" width="7.28515625" style="1" customWidth="1"/>
    <col min="6688" max="6688" width="10.5703125" style="1" customWidth="1"/>
    <col min="6689" max="6689" width="0" style="1" hidden="1" customWidth="1"/>
    <col min="6690" max="6690" width="9.85546875" style="1" customWidth="1"/>
    <col min="6691" max="6691" width="9.28515625" style="1" customWidth="1"/>
    <col min="6692" max="6692" width="11.140625" style="1" customWidth="1"/>
    <col min="6693" max="6693" width="10" style="1" customWidth="1"/>
    <col min="6694" max="6694" width="10.5703125" style="1" customWidth="1"/>
    <col min="6695" max="6695" width="9.7109375" style="1" customWidth="1"/>
    <col min="6696" max="6697" width="9" style="1" customWidth="1"/>
    <col min="6698" max="6698" width="8.5703125" style="1" customWidth="1"/>
    <col min="6699" max="6701" width="9" style="1" customWidth="1"/>
    <col min="6702" max="6702" width="9.5703125" style="1" customWidth="1"/>
    <col min="6703" max="6703" width="9.42578125" style="1" customWidth="1"/>
    <col min="6704" max="6923" width="9.140625" style="1"/>
    <col min="6924" max="6924" width="0" style="1" hidden="1" customWidth="1"/>
    <col min="6925" max="6925" width="25.7109375" style="1" customWidth="1"/>
    <col min="6926" max="6926" width="10.42578125" style="1" customWidth="1"/>
    <col min="6927" max="6927" width="9.7109375" style="1" customWidth="1"/>
    <col min="6928" max="6928" width="10.28515625" style="1" customWidth="1"/>
    <col min="6929" max="6929" width="9.710937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7109375" style="1" customWidth="1"/>
    <col min="6934" max="6934" width="10.42578125" style="1" customWidth="1"/>
    <col min="6935" max="6935" width="9.28515625" style="1" customWidth="1"/>
    <col min="6936" max="6936" width="10.42578125" style="1" customWidth="1"/>
    <col min="6937" max="6937" width="9.7109375" style="1" customWidth="1"/>
    <col min="6938" max="6938" width="10.140625" style="1" customWidth="1"/>
    <col min="6939" max="6939" width="9.42578125" style="1" customWidth="1"/>
    <col min="6940" max="6940" width="9.28515625" style="1" customWidth="1"/>
    <col min="6941" max="6941" width="8.7109375" style="1" customWidth="1"/>
    <col min="6942" max="6942" width="7.7109375" style="1" customWidth="1"/>
    <col min="6943" max="6943" width="7.28515625" style="1" customWidth="1"/>
    <col min="6944" max="6944" width="10.5703125" style="1" customWidth="1"/>
    <col min="6945" max="6945" width="0" style="1" hidden="1" customWidth="1"/>
    <col min="6946" max="6946" width="9.85546875" style="1" customWidth="1"/>
    <col min="6947" max="6947" width="9.28515625" style="1" customWidth="1"/>
    <col min="6948" max="6948" width="11.140625" style="1" customWidth="1"/>
    <col min="6949" max="6949" width="10" style="1" customWidth="1"/>
    <col min="6950" max="6950" width="10.5703125" style="1" customWidth="1"/>
    <col min="6951" max="6951" width="9.7109375" style="1" customWidth="1"/>
    <col min="6952" max="6953" width="9" style="1" customWidth="1"/>
    <col min="6954" max="6954" width="8.5703125" style="1" customWidth="1"/>
    <col min="6955" max="6957" width="9" style="1" customWidth="1"/>
    <col min="6958" max="6958" width="9.5703125" style="1" customWidth="1"/>
    <col min="6959" max="6959" width="9.42578125" style="1" customWidth="1"/>
    <col min="6960" max="7179" width="9.140625" style="1"/>
    <col min="7180" max="7180" width="0" style="1" hidden="1" customWidth="1"/>
    <col min="7181" max="7181" width="25.7109375" style="1" customWidth="1"/>
    <col min="7182" max="7182" width="10.42578125" style="1" customWidth="1"/>
    <col min="7183" max="7183" width="9.7109375" style="1" customWidth="1"/>
    <col min="7184" max="7184" width="10.28515625" style="1" customWidth="1"/>
    <col min="7185" max="7185" width="9.710937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7109375" style="1" customWidth="1"/>
    <col min="7190" max="7190" width="10.42578125" style="1" customWidth="1"/>
    <col min="7191" max="7191" width="9.28515625" style="1" customWidth="1"/>
    <col min="7192" max="7192" width="10.42578125" style="1" customWidth="1"/>
    <col min="7193" max="7193" width="9.7109375" style="1" customWidth="1"/>
    <col min="7194" max="7194" width="10.140625" style="1" customWidth="1"/>
    <col min="7195" max="7195" width="9.42578125" style="1" customWidth="1"/>
    <col min="7196" max="7196" width="9.28515625" style="1" customWidth="1"/>
    <col min="7197" max="7197" width="8.7109375" style="1" customWidth="1"/>
    <col min="7198" max="7198" width="7.7109375" style="1" customWidth="1"/>
    <col min="7199" max="7199" width="7.28515625" style="1" customWidth="1"/>
    <col min="7200" max="7200" width="10.5703125" style="1" customWidth="1"/>
    <col min="7201" max="7201" width="0" style="1" hidden="1" customWidth="1"/>
    <col min="7202" max="7202" width="9.85546875" style="1" customWidth="1"/>
    <col min="7203" max="7203" width="9.28515625" style="1" customWidth="1"/>
    <col min="7204" max="7204" width="11.140625" style="1" customWidth="1"/>
    <col min="7205" max="7205" width="10" style="1" customWidth="1"/>
    <col min="7206" max="7206" width="10.5703125" style="1" customWidth="1"/>
    <col min="7207" max="7207" width="9.7109375" style="1" customWidth="1"/>
    <col min="7208" max="7209" width="9" style="1" customWidth="1"/>
    <col min="7210" max="7210" width="8.5703125" style="1" customWidth="1"/>
    <col min="7211" max="7213" width="9" style="1" customWidth="1"/>
    <col min="7214" max="7214" width="9.5703125" style="1" customWidth="1"/>
    <col min="7215" max="7215" width="9.42578125" style="1" customWidth="1"/>
    <col min="7216" max="7435" width="9.140625" style="1"/>
    <col min="7436" max="7436" width="0" style="1" hidden="1" customWidth="1"/>
    <col min="7437" max="7437" width="25.7109375" style="1" customWidth="1"/>
    <col min="7438" max="7438" width="10.42578125" style="1" customWidth="1"/>
    <col min="7439" max="7439" width="9.7109375" style="1" customWidth="1"/>
    <col min="7440" max="7440" width="10.28515625" style="1" customWidth="1"/>
    <col min="7441" max="7441" width="9.710937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7109375" style="1" customWidth="1"/>
    <col min="7446" max="7446" width="10.42578125" style="1" customWidth="1"/>
    <col min="7447" max="7447" width="9.28515625" style="1" customWidth="1"/>
    <col min="7448" max="7448" width="10.42578125" style="1" customWidth="1"/>
    <col min="7449" max="7449" width="9.7109375" style="1" customWidth="1"/>
    <col min="7450" max="7450" width="10.140625" style="1" customWidth="1"/>
    <col min="7451" max="7451" width="9.42578125" style="1" customWidth="1"/>
    <col min="7452" max="7452" width="9.28515625" style="1" customWidth="1"/>
    <col min="7453" max="7453" width="8.7109375" style="1" customWidth="1"/>
    <col min="7454" max="7454" width="7.7109375" style="1" customWidth="1"/>
    <col min="7455" max="7455" width="7.28515625" style="1" customWidth="1"/>
    <col min="7456" max="7456" width="10.5703125" style="1" customWidth="1"/>
    <col min="7457" max="7457" width="0" style="1" hidden="1" customWidth="1"/>
    <col min="7458" max="7458" width="9.85546875" style="1" customWidth="1"/>
    <col min="7459" max="7459" width="9.28515625" style="1" customWidth="1"/>
    <col min="7460" max="7460" width="11.140625" style="1" customWidth="1"/>
    <col min="7461" max="7461" width="10" style="1" customWidth="1"/>
    <col min="7462" max="7462" width="10.5703125" style="1" customWidth="1"/>
    <col min="7463" max="7463" width="9.7109375" style="1" customWidth="1"/>
    <col min="7464" max="7465" width="9" style="1" customWidth="1"/>
    <col min="7466" max="7466" width="8.5703125" style="1" customWidth="1"/>
    <col min="7467" max="7469" width="9" style="1" customWidth="1"/>
    <col min="7470" max="7470" width="9.5703125" style="1" customWidth="1"/>
    <col min="7471" max="7471" width="9.42578125" style="1" customWidth="1"/>
    <col min="7472" max="7691" width="9.140625" style="1"/>
    <col min="7692" max="7692" width="0" style="1" hidden="1" customWidth="1"/>
    <col min="7693" max="7693" width="25.7109375" style="1" customWidth="1"/>
    <col min="7694" max="7694" width="10.42578125" style="1" customWidth="1"/>
    <col min="7695" max="7695" width="9.7109375" style="1" customWidth="1"/>
    <col min="7696" max="7696" width="10.28515625" style="1" customWidth="1"/>
    <col min="7697" max="7697" width="9.710937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7109375" style="1" customWidth="1"/>
    <col min="7702" max="7702" width="10.42578125" style="1" customWidth="1"/>
    <col min="7703" max="7703" width="9.28515625" style="1" customWidth="1"/>
    <col min="7704" max="7704" width="10.42578125" style="1" customWidth="1"/>
    <col min="7705" max="7705" width="9.7109375" style="1" customWidth="1"/>
    <col min="7706" max="7706" width="10.140625" style="1" customWidth="1"/>
    <col min="7707" max="7707" width="9.42578125" style="1" customWidth="1"/>
    <col min="7708" max="7708" width="9.28515625" style="1" customWidth="1"/>
    <col min="7709" max="7709" width="8.7109375" style="1" customWidth="1"/>
    <col min="7710" max="7710" width="7.7109375" style="1" customWidth="1"/>
    <col min="7711" max="7711" width="7.28515625" style="1" customWidth="1"/>
    <col min="7712" max="7712" width="10.5703125" style="1" customWidth="1"/>
    <col min="7713" max="7713" width="0" style="1" hidden="1" customWidth="1"/>
    <col min="7714" max="7714" width="9.85546875" style="1" customWidth="1"/>
    <col min="7715" max="7715" width="9.28515625" style="1" customWidth="1"/>
    <col min="7716" max="7716" width="11.140625" style="1" customWidth="1"/>
    <col min="7717" max="7717" width="10" style="1" customWidth="1"/>
    <col min="7718" max="7718" width="10.5703125" style="1" customWidth="1"/>
    <col min="7719" max="7719" width="9.7109375" style="1" customWidth="1"/>
    <col min="7720" max="7721" width="9" style="1" customWidth="1"/>
    <col min="7722" max="7722" width="8.5703125" style="1" customWidth="1"/>
    <col min="7723" max="7725" width="9" style="1" customWidth="1"/>
    <col min="7726" max="7726" width="9.5703125" style="1" customWidth="1"/>
    <col min="7727" max="7727" width="9.42578125" style="1" customWidth="1"/>
    <col min="7728" max="7947" width="9.140625" style="1"/>
    <col min="7948" max="7948" width="0" style="1" hidden="1" customWidth="1"/>
    <col min="7949" max="7949" width="25.7109375" style="1" customWidth="1"/>
    <col min="7950" max="7950" width="10.42578125" style="1" customWidth="1"/>
    <col min="7951" max="7951" width="9.7109375" style="1" customWidth="1"/>
    <col min="7952" max="7952" width="10.28515625" style="1" customWidth="1"/>
    <col min="7953" max="7953" width="9.710937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7109375" style="1" customWidth="1"/>
    <col min="7958" max="7958" width="10.42578125" style="1" customWidth="1"/>
    <col min="7959" max="7959" width="9.28515625" style="1" customWidth="1"/>
    <col min="7960" max="7960" width="10.42578125" style="1" customWidth="1"/>
    <col min="7961" max="7961" width="9.7109375" style="1" customWidth="1"/>
    <col min="7962" max="7962" width="10.140625" style="1" customWidth="1"/>
    <col min="7963" max="7963" width="9.42578125" style="1" customWidth="1"/>
    <col min="7964" max="7964" width="9.28515625" style="1" customWidth="1"/>
    <col min="7965" max="7965" width="8.7109375" style="1" customWidth="1"/>
    <col min="7966" max="7966" width="7.7109375" style="1" customWidth="1"/>
    <col min="7967" max="7967" width="7.28515625" style="1" customWidth="1"/>
    <col min="7968" max="7968" width="10.5703125" style="1" customWidth="1"/>
    <col min="7969" max="7969" width="0" style="1" hidden="1" customWidth="1"/>
    <col min="7970" max="7970" width="9.85546875" style="1" customWidth="1"/>
    <col min="7971" max="7971" width="9.28515625" style="1" customWidth="1"/>
    <col min="7972" max="7972" width="11.140625" style="1" customWidth="1"/>
    <col min="7973" max="7973" width="10" style="1" customWidth="1"/>
    <col min="7974" max="7974" width="10.5703125" style="1" customWidth="1"/>
    <col min="7975" max="7975" width="9.7109375" style="1" customWidth="1"/>
    <col min="7976" max="7977" width="9" style="1" customWidth="1"/>
    <col min="7978" max="7978" width="8.5703125" style="1" customWidth="1"/>
    <col min="7979" max="7981" width="9" style="1" customWidth="1"/>
    <col min="7982" max="7982" width="9.5703125" style="1" customWidth="1"/>
    <col min="7983" max="7983" width="9.42578125" style="1" customWidth="1"/>
    <col min="7984" max="8203" width="9.140625" style="1"/>
    <col min="8204" max="8204" width="0" style="1" hidden="1" customWidth="1"/>
    <col min="8205" max="8205" width="25.7109375" style="1" customWidth="1"/>
    <col min="8206" max="8206" width="10.42578125" style="1" customWidth="1"/>
    <col min="8207" max="8207" width="9.7109375" style="1" customWidth="1"/>
    <col min="8208" max="8208" width="10.28515625" style="1" customWidth="1"/>
    <col min="8209" max="8209" width="9.710937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7109375" style="1" customWidth="1"/>
    <col min="8214" max="8214" width="10.42578125" style="1" customWidth="1"/>
    <col min="8215" max="8215" width="9.28515625" style="1" customWidth="1"/>
    <col min="8216" max="8216" width="10.42578125" style="1" customWidth="1"/>
    <col min="8217" max="8217" width="9.7109375" style="1" customWidth="1"/>
    <col min="8218" max="8218" width="10.140625" style="1" customWidth="1"/>
    <col min="8219" max="8219" width="9.42578125" style="1" customWidth="1"/>
    <col min="8220" max="8220" width="9.28515625" style="1" customWidth="1"/>
    <col min="8221" max="8221" width="8.7109375" style="1" customWidth="1"/>
    <col min="8222" max="8222" width="7.7109375" style="1" customWidth="1"/>
    <col min="8223" max="8223" width="7.28515625" style="1" customWidth="1"/>
    <col min="8224" max="8224" width="10.5703125" style="1" customWidth="1"/>
    <col min="8225" max="8225" width="0" style="1" hidden="1" customWidth="1"/>
    <col min="8226" max="8226" width="9.85546875" style="1" customWidth="1"/>
    <col min="8227" max="8227" width="9.28515625" style="1" customWidth="1"/>
    <col min="8228" max="8228" width="11.140625" style="1" customWidth="1"/>
    <col min="8229" max="8229" width="10" style="1" customWidth="1"/>
    <col min="8230" max="8230" width="10.5703125" style="1" customWidth="1"/>
    <col min="8231" max="8231" width="9.7109375" style="1" customWidth="1"/>
    <col min="8232" max="8233" width="9" style="1" customWidth="1"/>
    <col min="8234" max="8234" width="8.5703125" style="1" customWidth="1"/>
    <col min="8235" max="8237" width="9" style="1" customWidth="1"/>
    <col min="8238" max="8238" width="9.5703125" style="1" customWidth="1"/>
    <col min="8239" max="8239" width="9.42578125" style="1" customWidth="1"/>
    <col min="8240" max="8459" width="9.140625" style="1"/>
    <col min="8460" max="8460" width="0" style="1" hidden="1" customWidth="1"/>
    <col min="8461" max="8461" width="25.7109375" style="1" customWidth="1"/>
    <col min="8462" max="8462" width="10.42578125" style="1" customWidth="1"/>
    <col min="8463" max="8463" width="9.7109375" style="1" customWidth="1"/>
    <col min="8464" max="8464" width="10.28515625" style="1" customWidth="1"/>
    <col min="8465" max="8465" width="9.710937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7109375" style="1" customWidth="1"/>
    <col min="8470" max="8470" width="10.42578125" style="1" customWidth="1"/>
    <col min="8471" max="8471" width="9.28515625" style="1" customWidth="1"/>
    <col min="8472" max="8472" width="10.42578125" style="1" customWidth="1"/>
    <col min="8473" max="8473" width="9.7109375" style="1" customWidth="1"/>
    <col min="8474" max="8474" width="10.140625" style="1" customWidth="1"/>
    <col min="8475" max="8475" width="9.42578125" style="1" customWidth="1"/>
    <col min="8476" max="8476" width="9.28515625" style="1" customWidth="1"/>
    <col min="8477" max="8477" width="8.7109375" style="1" customWidth="1"/>
    <col min="8478" max="8478" width="7.7109375" style="1" customWidth="1"/>
    <col min="8479" max="8479" width="7.28515625" style="1" customWidth="1"/>
    <col min="8480" max="8480" width="10.5703125" style="1" customWidth="1"/>
    <col min="8481" max="8481" width="0" style="1" hidden="1" customWidth="1"/>
    <col min="8482" max="8482" width="9.85546875" style="1" customWidth="1"/>
    <col min="8483" max="8483" width="9.28515625" style="1" customWidth="1"/>
    <col min="8484" max="8484" width="11.140625" style="1" customWidth="1"/>
    <col min="8485" max="8485" width="10" style="1" customWidth="1"/>
    <col min="8486" max="8486" width="10.5703125" style="1" customWidth="1"/>
    <col min="8487" max="8487" width="9.7109375" style="1" customWidth="1"/>
    <col min="8488" max="8489" width="9" style="1" customWidth="1"/>
    <col min="8490" max="8490" width="8.5703125" style="1" customWidth="1"/>
    <col min="8491" max="8493" width="9" style="1" customWidth="1"/>
    <col min="8494" max="8494" width="9.5703125" style="1" customWidth="1"/>
    <col min="8495" max="8495" width="9.42578125" style="1" customWidth="1"/>
    <col min="8496" max="8715" width="9.140625" style="1"/>
    <col min="8716" max="8716" width="0" style="1" hidden="1" customWidth="1"/>
    <col min="8717" max="8717" width="25.7109375" style="1" customWidth="1"/>
    <col min="8718" max="8718" width="10.42578125" style="1" customWidth="1"/>
    <col min="8719" max="8719" width="9.7109375" style="1" customWidth="1"/>
    <col min="8720" max="8720" width="10.28515625" style="1" customWidth="1"/>
    <col min="8721" max="8721" width="9.710937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7109375" style="1" customWidth="1"/>
    <col min="8726" max="8726" width="10.42578125" style="1" customWidth="1"/>
    <col min="8727" max="8727" width="9.28515625" style="1" customWidth="1"/>
    <col min="8728" max="8728" width="10.42578125" style="1" customWidth="1"/>
    <col min="8729" max="8729" width="9.7109375" style="1" customWidth="1"/>
    <col min="8730" max="8730" width="10.140625" style="1" customWidth="1"/>
    <col min="8731" max="8731" width="9.42578125" style="1" customWidth="1"/>
    <col min="8732" max="8732" width="9.28515625" style="1" customWidth="1"/>
    <col min="8733" max="8733" width="8.7109375" style="1" customWidth="1"/>
    <col min="8734" max="8734" width="7.7109375" style="1" customWidth="1"/>
    <col min="8735" max="8735" width="7.28515625" style="1" customWidth="1"/>
    <col min="8736" max="8736" width="10.5703125" style="1" customWidth="1"/>
    <col min="8737" max="8737" width="0" style="1" hidden="1" customWidth="1"/>
    <col min="8738" max="8738" width="9.85546875" style="1" customWidth="1"/>
    <col min="8739" max="8739" width="9.28515625" style="1" customWidth="1"/>
    <col min="8740" max="8740" width="11.140625" style="1" customWidth="1"/>
    <col min="8741" max="8741" width="10" style="1" customWidth="1"/>
    <col min="8742" max="8742" width="10.5703125" style="1" customWidth="1"/>
    <col min="8743" max="8743" width="9.7109375" style="1" customWidth="1"/>
    <col min="8744" max="8745" width="9" style="1" customWidth="1"/>
    <col min="8746" max="8746" width="8.5703125" style="1" customWidth="1"/>
    <col min="8747" max="8749" width="9" style="1" customWidth="1"/>
    <col min="8750" max="8750" width="9.5703125" style="1" customWidth="1"/>
    <col min="8751" max="8751" width="9.42578125" style="1" customWidth="1"/>
    <col min="8752" max="8971" width="9.140625" style="1"/>
    <col min="8972" max="8972" width="0" style="1" hidden="1" customWidth="1"/>
    <col min="8973" max="8973" width="25.7109375" style="1" customWidth="1"/>
    <col min="8974" max="8974" width="10.42578125" style="1" customWidth="1"/>
    <col min="8975" max="8975" width="9.7109375" style="1" customWidth="1"/>
    <col min="8976" max="8976" width="10.28515625" style="1" customWidth="1"/>
    <col min="8977" max="8977" width="9.710937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7109375" style="1" customWidth="1"/>
    <col min="8982" max="8982" width="10.42578125" style="1" customWidth="1"/>
    <col min="8983" max="8983" width="9.28515625" style="1" customWidth="1"/>
    <col min="8984" max="8984" width="10.42578125" style="1" customWidth="1"/>
    <col min="8985" max="8985" width="9.7109375" style="1" customWidth="1"/>
    <col min="8986" max="8986" width="10.140625" style="1" customWidth="1"/>
    <col min="8987" max="8987" width="9.42578125" style="1" customWidth="1"/>
    <col min="8988" max="8988" width="9.28515625" style="1" customWidth="1"/>
    <col min="8989" max="8989" width="8.7109375" style="1" customWidth="1"/>
    <col min="8990" max="8990" width="7.7109375" style="1" customWidth="1"/>
    <col min="8991" max="8991" width="7.28515625" style="1" customWidth="1"/>
    <col min="8992" max="8992" width="10.5703125" style="1" customWidth="1"/>
    <col min="8993" max="8993" width="0" style="1" hidden="1" customWidth="1"/>
    <col min="8994" max="8994" width="9.85546875" style="1" customWidth="1"/>
    <col min="8995" max="8995" width="9.28515625" style="1" customWidth="1"/>
    <col min="8996" max="8996" width="11.140625" style="1" customWidth="1"/>
    <col min="8997" max="8997" width="10" style="1" customWidth="1"/>
    <col min="8998" max="8998" width="10.5703125" style="1" customWidth="1"/>
    <col min="8999" max="8999" width="9.7109375" style="1" customWidth="1"/>
    <col min="9000" max="9001" width="9" style="1" customWidth="1"/>
    <col min="9002" max="9002" width="8.5703125" style="1" customWidth="1"/>
    <col min="9003" max="9005" width="9" style="1" customWidth="1"/>
    <col min="9006" max="9006" width="9.5703125" style="1" customWidth="1"/>
    <col min="9007" max="9007" width="9.42578125" style="1" customWidth="1"/>
    <col min="9008" max="9227" width="9.140625" style="1"/>
    <col min="9228" max="9228" width="0" style="1" hidden="1" customWidth="1"/>
    <col min="9229" max="9229" width="25.7109375" style="1" customWidth="1"/>
    <col min="9230" max="9230" width="10.42578125" style="1" customWidth="1"/>
    <col min="9231" max="9231" width="9.7109375" style="1" customWidth="1"/>
    <col min="9232" max="9232" width="10.28515625" style="1" customWidth="1"/>
    <col min="9233" max="9233" width="9.710937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7109375" style="1" customWidth="1"/>
    <col min="9238" max="9238" width="10.42578125" style="1" customWidth="1"/>
    <col min="9239" max="9239" width="9.28515625" style="1" customWidth="1"/>
    <col min="9240" max="9240" width="10.42578125" style="1" customWidth="1"/>
    <col min="9241" max="9241" width="9.7109375" style="1" customWidth="1"/>
    <col min="9242" max="9242" width="10.140625" style="1" customWidth="1"/>
    <col min="9243" max="9243" width="9.42578125" style="1" customWidth="1"/>
    <col min="9244" max="9244" width="9.28515625" style="1" customWidth="1"/>
    <col min="9245" max="9245" width="8.7109375" style="1" customWidth="1"/>
    <col min="9246" max="9246" width="7.7109375" style="1" customWidth="1"/>
    <col min="9247" max="9247" width="7.28515625" style="1" customWidth="1"/>
    <col min="9248" max="9248" width="10.5703125" style="1" customWidth="1"/>
    <col min="9249" max="9249" width="0" style="1" hidden="1" customWidth="1"/>
    <col min="9250" max="9250" width="9.85546875" style="1" customWidth="1"/>
    <col min="9251" max="9251" width="9.28515625" style="1" customWidth="1"/>
    <col min="9252" max="9252" width="11.140625" style="1" customWidth="1"/>
    <col min="9253" max="9253" width="10" style="1" customWidth="1"/>
    <col min="9254" max="9254" width="10.5703125" style="1" customWidth="1"/>
    <col min="9255" max="9255" width="9.7109375" style="1" customWidth="1"/>
    <col min="9256" max="9257" width="9" style="1" customWidth="1"/>
    <col min="9258" max="9258" width="8.5703125" style="1" customWidth="1"/>
    <col min="9259" max="9261" width="9" style="1" customWidth="1"/>
    <col min="9262" max="9262" width="9.5703125" style="1" customWidth="1"/>
    <col min="9263" max="9263" width="9.42578125" style="1" customWidth="1"/>
    <col min="9264" max="9483" width="9.140625" style="1"/>
    <col min="9484" max="9484" width="0" style="1" hidden="1" customWidth="1"/>
    <col min="9485" max="9485" width="25.7109375" style="1" customWidth="1"/>
    <col min="9486" max="9486" width="10.42578125" style="1" customWidth="1"/>
    <col min="9487" max="9487" width="9.7109375" style="1" customWidth="1"/>
    <col min="9488" max="9488" width="10.28515625" style="1" customWidth="1"/>
    <col min="9489" max="9489" width="9.710937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7109375" style="1" customWidth="1"/>
    <col min="9494" max="9494" width="10.42578125" style="1" customWidth="1"/>
    <col min="9495" max="9495" width="9.28515625" style="1" customWidth="1"/>
    <col min="9496" max="9496" width="10.42578125" style="1" customWidth="1"/>
    <col min="9497" max="9497" width="9.7109375" style="1" customWidth="1"/>
    <col min="9498" max="9498" width="10.140625" style="1" customWidth="1"/>
    <col min="9499" max="9499" width="9.42578125" style="1" customWidth="1"/>
    <col min="9500" max="9500" width="9.28515625" style="1" customWidth="1"/>
    <col min="9501" max="9501" width="8.7109375" style="1" customWidth="1"/>
    <col min="9502" max="9502" width="7.7109375" style="1" customWidth="1"/>
    <col min="9503" max="9503" width="7.28515625" style="1" customWidth="1"/>
    <col min="9504" max="9504" width="10.5703125" style="1" customWidth="1"/>
    <col min="9505" max="9505" width="0" style="1" hidden="1" customWidth="1"/>
    <col min="9506" max="9506" width="9.85546875" style="1" customWidth="1"/>
    <col min="9507" max="9507" width="9.28515625" style="1" customWidth="1"/>
    <col min="9508" max="9508" width="11.140625" style="1" customWidth="1"/>
    <col min="9509" max="9509" width="10" style="1" customWidth="1"/>
    <col min="9510" max="9510" width="10.5703125" style="1" customWidth="1"/>
    <col min="9511" max="9511" width="9.7109375" style="1" customWidth="1"/>
    <col min="9512" max="9513" width="9" style="1" customWidth="1"/>
    <col min="9514" max="9514" width="8.5703125" style="1" customWidth="1"/>
    <col min="9515" max="9517" width="9" style="1" customWidth="1"/>
    <col min="9518" max="9518" width="9.5703125" style="1" customWidth="1"/>
    <col min="9519" max="9519" width="9.42578125" style="1" customWidth="1"/>
    <col min="9520" max="9739" width="9.140625" style="1"/>
    <col min="9740" max="9740" width="0" style="1" hidden="1" customWidth="1"/>
    <col min="9741" max="9741" width="25.7109375" style="1" customWidth="1"/>
    <col min="9742" max="9742" width="10.42578125" style="1" customWidth="1"/>
    <col min="9743" max="9743" width="9.7109375" style="1" customWidth="1"/>
    <col min="9744" max="9744" width="10.28515625" style="1" customWidth="1"/>
    <col min="9745" max="9745" width="9.710937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7109375" style="1" customWidth="1"/>
    <col min="9750" max="9750" width="10.42578125" style="1" customWidth="1"/>
    <col min="9751" max="9751" width="9.28515625" style="1" customWidth="1"/>
    <col min="9752" max="9752" width="10.42578125" style="1" customWidth="1"/>
    <col min="9753" max="9753" width="9.7109375" style="1" customWidth="1"/>
    <col min="9754" max="9754" width="10.140625" style="1" customWidth="1"/>
    <col min="9755" max="9755" width="9.42578125" style="1" customWidth="1"/>
    <col min="9756" max="9756" width="9.28515625" style="1" customWidth="1"/>
    <col min="9757" max="9757" width="8.7109375" style="1" customWidth="1"/>
    <col min="9758" max="9758" width="7.7109375" style="1" customWidth="1"/>
    <col min="9759" max="9759" width="7.28515625" style="1" customWidth="1"/>
    <col min="9760" max="9760" width="10.5703125" style="1" customWidth="1"/>
    <col min="9761" max="9761" width="0" style="1" hidden="1" customWidth="1"/>
    <col min="9762" max="9762" width="9.85546875" style="1" customWidth="1"/>
    <col min="9763" max="9763" width="9.28515625" style="1" customWidth="1"/>
    <col min="9764" max="9764" width="11.140625" style="1" customWidth="1"/>
    <col min="9765" max="9765" width="10" style="1" customWidth="1"/>
    <col min="9766" max="9766" width="10.5703125" style="1" customWidth="1"/>
    <col min="9767" max="9767" width="9.7109375" style="1" customWidth="1"/>
    <col min="9768" max="9769" width="9" style="1" customWidth="1"/>
    <col min="9770" max="9770" width="8.5703125" style="1" customWidth="1"/>
    <col min="9771" max="9773" width="9" style="1" customWidth="1"/>
    <col min="9774" max="9774" width="9.5703125" style="1" customWidth="1"/>
    <col min="9775" max="9775" width="9.42578125" style="1" customWidth="1"/>
    <col min="9776" max="9995" width="9.140625" style="1"/>
    <col min="9996" max="9996" width="0" style="1" hidden="1" customWidth="1"/>
    <col min="9997" max="9997" width="25.7109375" style="1" customWidth="1"/>
    <col min="9998" max="9998" width="10.42578125" style="1" customWidth="1"/>
    <col min="9999" max="9999" width="9.7109375" style="1" customWidth="1"/>
    <col min="10000" max="10000" width="10.28515625" style="1" customWidth="1"/>
    <col min="10001" max="10001" width="9.710937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7109375" style="1" customWidth="1"/>
    <col min="10006" max="10006" width="10.42578125" style="1" customWidth="1"/>
    <col min="10007" max="10007" width="9.28515625" style="1" customWidth="1"/>
    <col min="10008" max="10008" width="10.42578125" style="1" customWidth="1"/>
    <col min="10009" max="10009" width="9.7109375" style="1" customWidth="1"/>
    <col min="10010" max="10010" width="10.140625" style="1" customWidth="1"/>
    <col min="10011" max="10011" width="9.42578125" style="1" customWidth="1"/>
    <col min="10012" max="10012" width="9.28515625" style="1" customWidth="1"/>
    <col min="10013" max="10013" width="8.7109375" style="1" customWidth="1"/>
    <col min="10014" max="10014" width="7.7109375" style="1" customWidth="1"/>
    <col min="10015" max="10015" width="7.28515625" style="1" customWidth="1"/>
    <col min="10016" max="10016" width="10.5703125" style="1" customWidth="1"/>
    <col min="10017" max="10017" width="0" style="1" hidden="1" customWidth="1"/>
    <col min="10018" max="10018" width="9.85546875" style="1" customWidth="1"/>
    <col min="10019" max="10019" width="9.28515625" style="1" customWidth="1"/>
    <col min="10020" max="10020" width="11.140625" style="1" customWidth="1"/>
    <col min="10021" max="10021" width="10" style="1" customWidth="1"/>
    <col min="10022" max="10022" width="10.5703125" style="1" customWidth="1"/>
    <col min="10023" max="10023" width="9.7109375" style="1" customWidth="1"/>
    <col min="10024" max="10025" width="9" style="1" customWidth="1"/>
    <col min="10026" max="10026" width="8.5703125" style="1" customWidth="1"/>
    <col min="10027" max="10029" width="9" style="1" customWidth="1"/>
    <col min="10030" max="10030" width="9.5703125" style="1" customWidth="1"/>
    <col min="10031" max="10031" width="9.42578125" style="1" customWidth="1"/>
    <col min="10032" max="10251" width="9.140625" style="1"/>
    <col min="10252" max="10252" width="0" style="1" hidden="1" customWidth="1"/>
    <col min="10253" max="10253" width="25.7109375" style="1" customWidth="1"/>
    <col min="10254" max="10254" width="10.42578125" style="1" customWidth="1"/>
    <col min="10255" max="10255" width="9.7109375" style="1" customWidth="1"/>
    <col min="10256" max="10256" width="10.28515625" style="1" customWidth="1"/>
    <col min="10257" max="10257" width="9.710937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7109375" style="1" customWidth="1"/>
    <col min="10262" max="10262" width="10.42578125" style="1" customWidth="1"/>
    <col min="10263" max="10263" width="9.28515625" style="1" customWidth="1"/>
    <col min="10264" max="10264" width="10.42578125" style="1" customWidth="1"/>
    <col min="10265" max="10265" width="9.7109375" style="1" customWidth="1"/>
    <col min="10266" max="10266" width="10.140625" style="1" customWidth="1"/>
    <col min="10267" max="10267" width="9.42578125" style="1" customWidth="1"/>
    <col min="10268" max="10268" width="9.28515625" style="1" customWidth="1"/>
    <col min="10269" max="10269" width="8.7109375" style="1" customWidth="1"/>
    <col min="10270" max="10270" width="7.7109375" style="1" customWidth="1"/>
    <col min="10271" max="10271" width="7.28515625" style="1" customWidth="1"/>
    <col min="10272" max="10272" width="10.5703125" style="1" customWidth="1"/>
    <col min="10273" max="10273" width="0" style="1" hidden="1" customWidth="1"/>
    <col min="10274" max="10274" width="9.85546875" style="1" customWidth="1"/>
    <col min="10275" max="10275" width="9.28515625" style="1" customWidth="1"/>
    <col min="10276" max="10276" width="11.140625" style="1" customWidth="1"/>
    <col min="10277" max="10277" width="10" style="1" customWidth="1"/>
    <col min="10278" max="10278" width="10.5703125" style="1" customWidth="1"/>
    <col min="10279" max="10279" width="9.7109375" style="1" customWidth="1"/>
    <col min="10280" max="10281" width="9" style="1" customWidth="1"/>
    <col min="10282" max="10282" width="8.5703125" style="1" customWidth="1"/>
    <col min="10283" max="10285" width="9" style="1" customWidth="1"/>
    <col min="10286" max="10286" width="9.5703125" style="1" customWidth="1"/>
    <col min="10287" max="10287" width="9.42578125" style="1" customWidth="1"/>
    <col min="10288" max="10507" width="9.140625" style="1"/>
    <col min="10508" max="10508" width="0" style="1" hidden="1" customWidth="1"/>
    <col min="10509" max="10509" width="25.7109375" style="1" customWidth="1"/>
    <col min="10510" max="10510" width="10.42578125" style="1" customWidth="1"/>
    <col min="10511" max="10511" width="9.7109375" style="1" customWidth="1"/>
    <col min="10512" max="10512" width="10.28515625" style="1" customWidth="1"/>
    <col min="10513" max="10513" width="9.710937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7109375" style="1" customWidth="1"/>
    <col min="10518" max="10518" width="10.42578125" style="1" customWidth="1"/>
    <col min="10519" max="10519" width="9.28515625" style="1" customWidth="1"/>
    <col min="10520" max="10520" width="10.42578125" style="1" customWidth="1"/>
    <col min="10521" max="10521" width="9.7109375" style="1" customWidth="1"/>
    <col min="10522" max="10522" width="10.140625" style="1" customWidth="1"/>
    <col min="10523" max="10523" width="9.42578125" style="1" customWidth="1"/>
    <col min="10524" max="10524" width="9.28515625" style="1" customWidth="1"/>
    <col min="10525" max="10525" width="8.7109375" style="1" customWidth="1"/>
    <col min="10526" max="10526" width="7.7109375" style="1" customWidth="1"/>
    <col min="10527" max="10527" width="7.28515625" style="1" customWidth="1"/>
    <col min="10528" max="10528" width="10.5703125" style="1" customWidth="1"/>
    <col min="10529" max="10529" width="0" style="1" hidden="1" customWidth="1"/>
    <col min="10530" max="10530" width="9.85546875" style="1" customWidth="1"/>
    <col min="10531" max="10531" width="9.28515625" style="1" customWidth="1"/>
    <col min="10532" max="10532" width="11.140625" style="1" customWidth="1"/>
    <col min="10533" max="10533" width="10" style="1" customWidth="1"/>
    <col min="10534" max="10534" width="10.5703125" style="1" customWidth="1"/>
    <col min="10535" max="10535" width="9.7109375" style="1" customWidth="1"/>
    <col min="10536" max="10537" width="9" style="1" customWidth="1"/>
    <col min="10538" max="10538" width="8.5703125" style="1" customWidth="1"/>
    <col min="10539" max="10541" width="9" style="1" customWidth="1"/>
    <col min="10542" max="10542" width="9.5703125" style="1" customWidth="1"/>
    <col min="10543" max="10543" width="9.42578125" style="1" customWidth="1"/>
    <col min="10544" max="10763" width="9.140625" style="1"/>
    <col min="10764" max="10764" width="0" style="1" hidden="1" customWidth="1"/>
    <col min="10765" max="10765" width="25.7109375" style="1" customWidth="1"/>
    <col min="10766" max="10766" width="10.42578125" style="1" customWidth="1"/>
    <col min="10767" max="10767" width="9.7109375" style="1" customWidth="1"/>
    <col min="10768" max="10768" width="10.28515625" style="1" customWidth="1"/>
    <col min="10769" max="10769" width="9.710937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7109375" style="1" customWidth="1"/>
    <col min="10774" max="10774" width="10.42578125" style="1" customWidth="1"/>
    <col min="10775" max="10775" width="9.28515625" style="1" customWidth="1"/>
    <col min="10776" max="10776" width="10.42578125" style="1" customWidth="1"/>
    <col min="10777" max="10777" width="9.7109375" style="1" customWidth="1"/>
    <col min="10778" max="10778" width="10.140625" style="1" customWidth="1"/>
    <col min="10779" max="10779" width="9.42578125" style="1" customWidth="1"/>
    <col min="10780" max="10780" width="9.28515625" style="1" customWidth="1"/>
    <col min="10781" max="10781" width="8.7109375" style="1" customWidth="1"/>
    <col min="10782" max="10782" width="7.7109375" style="1" customWidth="1"/>
    <col min="10783" max="10783" width="7.28515625" style="1" customWidth="1"/>
    <col min="10784" max="10784" width="10.5703125" style="1" customWidth="1"/>
    <col min="10785" max="10785" width="0" style="1" hidden="1" customWidth="1"/>
    <col min="10786" max="10786" width="9.85546875" style="1" customWidth="1"/>
    <col min="10787" max="10787" width="9.28515625" style="1" customWidth="1"/>
    <col min="10788" max="10788" width="11.140625" style="1" customWidth="1"/>
    <col min="10789" max="10789" width="10" style="1" customWidth="1"/>
    <col min="10790" max="10790" width="10.5703125" style="1" customWidth="1"/>
    <col min="10791" max="10791" width="9.7109375" style="1" customWidth="1"/>
    <col min="10792" max="10793" width="9" style="1" customWidth="1"/>
    <col min="10794" max="10794" width="8.5703125" style="1" customWidth="1"/>
    <col min="10795" max="10797" width="9" style="1" customWidth="1"/>
    <col min="10798" max="10798" width="9.5703125" style="1" customWidth="1"/>
    <col min="10799" max="10799" width="9.42578125" style="1" customWidth="1"/>
    <col min="10800" max="11019" width="9.140625" style="1"/>
    <col min="11020" max="11020" width="0" style="1" hidden="1" customWidth="1"/>
    <col min="11021" max="11021" width="25.7109375" style="1" customWidth="1"/>
    <col min="11022" max="11022" width="10.42578125" style="1" customWidth="1"/>
    <col min="11023" max="11023" width="9.7109375" style="1" customWidth="1"/>
    <col min="11024" max="11024" width="10.28515625" style="1" customWidth="1"/>
    <col min="11025" max="11025" width="9.710937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7109375" style="1" customWidth="1"/>
    <col min="11030" max="11030" width="10.42578125" style="1" customWidth="1"/>
    <col min="11031" max="11031" width="9.28515625" style="1" customWidth="1"/>
    <col min="11032" max="11032" width="10.42578125" style="1" customWidth="1"/>
    <col min="11033" max="11033" width="9.7109375" style="1" customWidth="1"/>
    <col min="11034" max="11034" width="10.140625" style="1" customWidth="1"/>
    <col min="11035" max="11035" width="9.42578125" style="1" customWidth="1"/>
    <col min="11036" max="11036" width="9.28515625" style="1" customWidth="1"/>
    <col min="11037" max="11037" width="8.7109375" style="1" customWidth="1"/>
    <col min="11038" max="11038" width="7.7109375" style="1" customWidth="1"/>
    <col min="11039" max="11039" width="7.28515625" style="1" customWidth="1"/>
    <col min="11040" max="11040" width="10.5703125" style="1" customWidth="1"/>
    <col min="11041" max="11041" width="0" style="1" hidden="1" customWidth="1"/>
    <col min="11042" max="11042" width="9.85546875" style="1" customWidth="1"/>
    <col min="11043" max="11043" width="9.28515625" style="1" customWidth="1"/>
    <col min="11044" max="11044" width="11.140625" style="1" customWidth="1"/>
    <col min="11045" max="11045" width="10" style="1" customWidth="1"/>
    <col min="11046" max="11046" width="10.5703125" style="1" customWidth="1"/>
    <col min="11047" max="11047" width="9.7109375" style="1" customWidth="1"/>
    <col min="11048" max="11049" width="9" style="1" customWidth="1"/>
    <col min="11050" max="11050" width="8.5703125" style="1" customWidth="1"/>
    <col min="11051" max="11053" width="9" style="1" customWidth="1"/>
    <col min="11054" max="11054" width="9.5703125" style="1" customWidth="1"/>
    <col min="11055" max="11055" width="9.42578125" style="1" customWidth="1"/>
    <col min="11056" max="11275" width="9.140625" style="1"/>
    <col min="11276" max="11276" width="0" style="1" hidden="1" customWidth="1"/>
    <col min="11277" max="11277" width="25.7109375" style="1" customWidth="1"/>
    <col min="11278" max="11278" width="10.42578125" style="1" customWidth="1"/>
    <col min="11279" max="11279" width="9.7109375" style="1" customWidth="1"/>
    <col min="11280" max="11280" width="10.28515625" style="1" customWidth="1"/>
    <col min="11281" max="11281" width="9.710937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7109375" style="1" customWidth="1"/>
    <col min="11286" max="11286" width="10.42578125" style="1" customWidth="1"/>
    <col min="11287" max="11287" width="9.28515625" style="1" customWidth="1"/>
    <col min="11288" max="11288" width="10.42578125" style="1" customWidth="1"/>
    <col min="11289" max="11289" width="9.7109375" style="1" customWidth="1"/>
    <col min="11290" max="11290" width="10.140625" style="1" customWidth="1"/>
    <col min="11291" max="11291" width="9.42578125" style="1" customWidth="1"/>
    <col min="11292" max="11292" width="9.28515625" style="1" customWidth="1"/>
    <col min="11293" max="11293" width="8.7109375" style="1" customWidth="1"/>
    <col min="11294" max="11294" width="7.7109375" style="1" customWidth="1"/>
    <col min="11295" max="11295" width="7.28515625" style="1" customWidth="1"/>
    <col min="11296" max="11296" width="10.5703125" style="1" customWidth="1"/>
    <col min="11297" max="11297" width="0" style="1" hidden="1" customWidth="1"/>
    <col min="11298" max="11298" width="9.85546875" style="1" customWidth="1"/>
    <col min="11299" max="11299" width="9.28515625" style="1" customWidth="1"/>
    <col min="11300" max="11300" width="11.140625" style="1" customWidth="1"/>
    <col min="11301" max="11301" width="10" style="1" customWidth="1"/>
    <col min="11302" max="11302" width="10.5703125" style="1" customWidth="1"/>
    <col min="11303" max="11303" width="9.7109375" style="1" customWidth="1"/>
    <col min="11304" max="11305" width="9" style="1" customWidth="1"/>
    <col min="11306" max="11306" width="8.5703125" style="1" customWidth="1"/>
    <col min="11307" max="11309" width="9" style="1" customWidth="1"/>
    <col min="11310" max="11310" width="9.5703125" style="1" customWidth="1"/>
    <col min="11311" max="11311" width="9.42578125" style="1" customWidth="1"/>
    <col min="11312" max="11531" width="9.140625" style="1"/>
    <col min="11532" max="11532" width="0" style="1" hidden="1" customWidth="1"/>
    <col min="11533" max="11533" width="25.7109375" style="1" customWidth="1"/>
    <col min="11534" max="11534" width="10.42578125" style="1" customWidth="1"/>
    <col min="11535" max="11535" width="9.7109375" style="1" customWidth="1"/>
    <col min="11536" max="11536" width="10.28515625" style="1" customWidth="1"/>
    <col min="11537" max="11537" width="9.710937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7109375" style="1" customWidth="1"/>
    <col min="11542" max="11542" width="10.42578125" style="1" customWidth="1"/>
    <col min="11543" max="11543" width="9.28515625" style="1" customWidth="1"/>
    <col min="11544" max="11544" width="10.42578125" style="1" customWidth="1"/>
    <col min="11545" max="11545" width="9.7109375" style="1" customWidth="1"/>
    <col min="11546" max="11546" width="10.140625" style="1" customWidth="1"/>
    <col min="11547" max="11547" width="9.42578125" style="1" customWidth="1"/>
    <col min="11548" max="11548" width="9.28515625" style="1" customWidth="1"/>
    <col min="11549" max="11549" width="8.7109375" style="1" customWidth="1"/>
    <col min="11550" max="11550" width="7.7109375" style="1" customWidth="1"/>
    <col min="11551" max="11551" width="7.28515625" style="1" customWidth="1"/>
    <col min="11552" max="11552" width="10.5703125" style="1" customWidth="1"/>
    <col min="11553" max="11553" width="0" style="1" hidden="1" customWidth="1"/>
    <col min="11554" max="11554" width="9.85546875" style="1" customWidth="1"/>
    <col min="11555" max="11555" width="9.28515625" style="1" customWidth="1"/>
    <col min="11556" max="11556" width="11.140625" style="1" customWidth="1"/>
    <col min="11557" max="11557" width="10" style="1" customWidth="1"/>
    <col min="11558" max="11558" width="10.5703125" style="1" customWidth="1"/>
    <col min="11559" max="11559" width="9.7109375" style="1" customWidth="1"/>
    <col min="11560" max="11561" width="9" style="1" customWidth="1"/>
    <col min="11562" max="11562" width="8.5703125" style="1" customWidth="1"/>
    <col min="11563" max="11565" width="9" style="1" customWidth="1"/>
    <col min="11566" max="11566" width="9.5703125" style="1" customWidth="1"/>
    <col min="11567" max="11567" width="9.42578125" style="1" customWidth="1"/>
    <col min="11568" max="11787" width="9.140625" style="1"/>
    <col min="11788" max="11788" width="0" style="1" hidden="1" customWidth="1"/>
    <col min="11789" max="11789" width="25.7109375" style="1" customWidth="1"/>
    <col min="11790" max="11790" width="10.42578125" style="1" customWidth="1"/>
    <col min="11791" max="11791" width="9.7109375" style="1" customWidth="1"/>
    <col min="11792" max="11792" width="10.28515625" style="1" customWidth="1"/>
    <col min="11793" max="11793" width="9.710937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7109375" style="1" customWidth="1"/>
    <col min="11798" max="11798" width="10.42578125" style="1" customWidth="1"/>
    <col min="11799" max="11799" width="9.28515625" style="1" customWidth="1"/>
    <col min="11800" max="11800" width="10.42578125" style="1" customWidth="1"/>
    <col min="11801" max="11801" width="9.7109375" style="1" customWidth="1"/>
    <col min="11802" max="11802" width="10.140625" style="1" customWidth="1"/>
    <col min="11803" max="11803" width="9.42578125" style="1" customWidth="1"/>
    <col min="11804" max="11804" width="9.28515625" style="1" customWidth="1"/>
    <col min="11805" max="11805" width="8.7109375" style="1" customWidth="1"/>
    <col min="11806" max="11806" width="7.7109375" style="1" customWidth="1"/>
    <col min="11807" max="11807" width="7.28515625" style="1" customWidth="1"/>
    <col min="11808" max="11808" width="10.5703125" style="1" customWidth="1"/>
    <col min="11809" max="11809" width="0" style="1" hidden="1" customWidth="1"/>
    <col min="11810" max="11810" width="9.85546875" style="1" customWidth="1"/>
    <col min="11811" max="11811" width="9.28515625" style="1" customWidth="1"/>
    <col min="11812" max="11812" width="11.140625" style="1" customWidth="1"/>
    <col min="11813" max="11813" width="10" style="1" customWidth="1"/>
    <col min="11814" max="11814" width="10.5703125" style="1" customWidth="1"/>
    <col min="11815" max="11815" width="9.7109375" style="1" customWidth="1"/>
    <col min="11816" max="11817" width="9" style="1" customWidth="1"/>
    <col min="11818" max="11818" width="8.5703125" style="1" customWidth="1"/>
    <col min="11819" max="11821" width="9" style="1" customWidth="1"/>
    <col min="11822" max="11822" width="9.5703125" style="1" customWidth="1"/>
    <col min="11823" max="11823" width="9.42578125" style="1" customWidth="1"/>
    <col min="11824" max="12043" width="9.140625" style="1"/>
    <col min="12044" max="12044" width="0" style="1" hidden="1" customWidth="1"/>
    <col min="12045" max="12045" width="25.7109375" style="1" customWidth="1"/>
    <col min="12046" max="12046" width="10.42578125" style="1" customWidth="1"/>
    <col min="12047" max="12047" width="9.7109375" style="1" customWidth="1"/>
    <col min="12048" max="12048" width="10.28515625" style="1" customWidth="1"/>
    <col min="12049" max="12049" width="9.710937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7109375" style="1" customWidth="1"/>
    <col min="12054" max="12054" width="10.42578125" style="1" customWidth="1"/>
    <col min="12055" max="12055" width="9.28515625" style="1" customWidth="1"/>
    <col min="12056" max="12056" width="10.42578125" style="1" customWidth="1"/>
    <col min="12057" max="12057" width="9.7109375" style="1" customWidth="1"/>
    <col min="12058" max="12058" width="10.140625" style="1" customWidth="1"/>
    <col min="12059" max="12059" width="9.42578125" style="1" customWidth="1"/>
    <col min="12060" max="12060" width="9.28515625" style="1" customWidth="1"/>
    <col min="12061" max="12061" width="8.7109375" style="1" customWidth="1"/>
    <col min="12062" max="12062" width="7.7109375" style="1" customWidth="1"/>
    <col min="12063" max="12063" width="7.28515625" style="1" customWidth="1"/>
    <col min="12064" max="12064" width="10.5703125" style="1" customWidth="1"/>
    <col min="12065" max="12065" width="0" style="1" hidden="1" customWidth="1"/>
    <col min="12066" max="12066" width="9.85546875" style="1" customWidth="1"/>
    <col min="12067" max="12067" width="9.28515625" style="1" customWidth="1"/>
    <col min="12068" max="12068" width="11.140625" style="1" customWidth="1"/>
    <col min="12069" max="12069" width="10" style="1" customWidth="1"/>
    <col min="12070" max="12070" width="10.5703125" style="1" customWidth="1"/>
    <col min="12071" max="12071" width="9.7109375" style="1" customWidth="1"/>
    <col min="12072" max="12073" width="9" style="1" customWidth="1"/>
    <col min="12074" max="12074" width="8.5703125" style="1" customWidth="1"/>
    <col min="12075" max="12077" width="9" style="1" customWidth="1"/>
    <col min="12078" max="12078" width="9.5703125" style="1" customWidth="1"/>
    <col min="12079" max="12079" width="9.42578125" style="1" customWidth="1"/>
    <col min="12080" max="12299" width="9.140625" style="1"/>
    <col min="12300" max="12300" width="0" style="1" hidden="1" customWidth="1"/>
    <col min="12301" max="12301" width="25.7109375" style="1" customWidth="1"/>
    <col min="12302" max="12302" width="10.42578125" style="1" customWidth="1"/>
    <col min="12303" max="12303" width="9.7109375" style="1" customWidth="1"/>
    <col min="12304" max="12304" width="10.28515625" style="1" customWidth="1"/>
    <col min="12305" max="12305" width="9.710937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7109375" style="1" customWidth="1"/>
    <col min="12310" max="12310" width="10.42578125" style="1" customWidth="1"/>
    <col min="12311" max="12311" width="9.28515625" style="1" customWidth="1"/>
    <col min="12312" max="12312" width="10.42578125" style="1" customWidth="1"/>
    <col min="12313" max="12313" width="9.7109375" style="1" customWidth="1"/>
    <col min="12314" max="12314" width="10.140625" style="1" customWidth="1"/>
    <col min="12315" max="12315" width="9.42578125" style="1" customWidth="1"/>
    <col min="12316" max="12316" width="9.28515625" style="1" customWidth="1"/>
    <col min="12317" max="12317" width="8.7109375" style="1" customWidth="1"/>
    <col min="12318" max="12318" width="7.7109375" style="1" customWidth="1"/>
    <col min="12319" max="12319" width="7.28515625" style="1" customWidth="1"/>
    <col min="12320" max="12320" width="10.5703125" style="1" customWidth="1"/>
    <col min="12321" max="12321" width="0" style="1" hidden="1" customWidth="1"/>
    <col min="12322" max="12322" width="9.85546875" style="1" customWidth="1"/>
    <col min="12323" max="12323" width="9.28515625" style="1" customWidth="1"/>
    <col min="12324" max="12324" width="11.140625" style="1" customWidth="1"/>
    <col min="12325" max="12325" width="10" style="1" customWidth="1"/>
    <col min="12326" max="12326" width="10.5703125" style="1" customWidth="1"/>
    <col min="12327" max="12327" width="9.7109375" style="1" customWidth="1"/>
    <col min="12328" max="12329" width="9" style="1" customWidth="1"/>
    <col min="12330" max="12330" width="8.5703125" style="1" customWidth="1"/>
    <col min="12331" max="12333" width="9" style="1" customWidth="1"/>
    <col min="12334" max="12334" width="9.5703125" style="1" customWidth="1"/>
    <col min="12335" max="12335" width="9.42578125" style="1" customWidth="1"/>
    <col min="12336" max="12555" width="9.140625" style="1"/>
    <col min="12556" max="12556" width="0" style="1" hidden="1" customWidth="1"/>
    <col min="12557" max="12557" width="25.7109375" style="1" customWidth="1"/>
    <col min="12558" max="12558" width="10.42578125" style="1" customWidth="1"/>
    <col min="12559" max="12559" width="9.7109375" style="1" customWidth="1"/>
    <col min="12560" max="12560" width="10.28515625" style="1" customWidth="1"/>
    <col min="12561" max="12561" width="9.710937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7109375" style="1" customWidth="1"/>
    <col min="12566" max="12566" width="10.42578125" style="1" customWidth="1"/>
    <col min="12567" max="12567" width="9.28515625" style="1" customWidth="1"/>
    <col min="12568" max="12568" width="10.42578125" style="1" customWidth="1"/>
    <col min="12569" max="12569" width="9.7109375" style="1" customWidth="1"/>
    <col min="12570" max="12570" width="10.140625" style="1" customWidth="1"/>
    <col min="12571" max="12571" width="9.42578125" style="1" customWidth="1"/>
    <col min="12572" max="12572" width="9.28515625" style="1" customWidth="1"/>
    <col min="12573" max="12573" width="8.7109375" style="1" customWidth="1"/>
    <col min="12574" max="12574" width="7.7109375" style="1" customWidth="1"/>
    <col min="12575" max="12575" width="7.28515625" style="1" customWidth="1"/>
    <col min="12576" max="12576" width="10.5703125" style="1" customWidth="1"/>
    <col min="12577" max="12577" width="0" style="1" hidden="1" customWidth="1"/>
    <col min="12578" max="12578" width="9.85546875" style="1" customWidth="1"/>
    <col min="12579" max="12579" width="9.28515625" style="1" customWidth="1"/>
    <col min="12580" max="12580" width="11.140625" style="1" customWidth="1"/>
    <col min="12581" max="12581" width="10" style="1" customWidth="1"/>
    <col min="12582" max="12582" width="10.5703125" style="1" customWidth="1"/>
    <col min="12583" max="12583" width="9.7109375" style="1" customWidth="1"/>
    <col min="12584" max="12585" width="9" style="1" customWidth="1"/>
    <col min="12586" max="12586" width="8.5703125" style="1" customWidth="1"/>
    <col min="12587" max="12589" width="9" style="1" customWidth="1"/>
    <col min="12590" max="12590" width="9.5703125" style="1" customWidth="1"/>
    <col min="12591" max="12591" width="9.42578125" style="1" customWidth="1"/>
    <col min="12592" max="12811" width="9.140625" style="1"/>
    <col min="12812" max="12812" width="0" style="1" hidden="1" customWidth="1"/>
    <col min="12813" max="12813" width="25.7109375" style="1" customWidth="1"/>
    <col min="12814" max="12814" width="10.42578125" style="1" customWidth="1"/>
    <col min="12815" max="12815" width="9.7109375" style="1" customWidth="1"/>
    <col min="12816" max="12816" width="10.28515625" style="1" customWidth="1"/>
    <col min="12817" max="12817" width="9.710937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7109375" style="1" customWidth="1"/>
    <col min="12822" max="12822" width="10.42578125" style="1" customWidth="1"/>
    <col min="12823" max="12823" width="9.28515625" style="1" customWidth="1"/>
    <col min="12824" max="12824" width="10.42578125" style="1" customWidth="1"/>
    <col min="12825" max="12825" width="9.7109375" style="1" customWidth="1"/>
    <col min="12826" max="12826" width="10.140625" style="1" customWidth="1"/>
    <col min="12827" max="12827" width="9.42578125" style="1" customWidth="1"/>
    <col min="12828" max="12828" width="9.28515625" style="1" customWidth="1"/>
    <col min="12829" max="12829" width="8.7109375" style="1" customWidth="1"/>
    <col min="12830" max="12830" width="7.7109375" style="1" customWidth="1"/>
    <col min="12831" max="12831" width="7.28515625" style="1" customWidth="1"/>
    <col min="12832" max="12832" width="10.5703125" style="1" customWidth="1"/>
    <col min="12833" max="12833" width="0" style="1" hidden="1" customWidth="1"/>
    <col min="12834" max="12834" width="9.85546875" style="1" customWidth="1"/>
    <col min="12835" max="12835" width="9.28515625" style="1" customWidth="1"/>
    <col min="12836" max="12836" width="11.140625" style="1" customWidth="1"/>
    <col min="12837" max="12837" width="10" style="1" customWidth="1"/>
    <col min="12838" max="12838" width="10.5703125" style="1" customWidth="1"/>
    <col min="12839" max="12839" width="9.7109375" style="1" customWidth="1"/>
    <col min="12840" max="12841" width="9" style="1" customWidth="1"/>
    <col min="12842" max="12842" width="8.5703125" style="1" customWidth="1"/>
    <col min="12843" max="12845" width="9" style="1" customWidth="1"/>
    <col min="12846" max="12846" width="9.5703125" style="1" customWidth="1"/>
    <col min="12847" max="12847" width="9.42578125" style="1" customWidth="1"/>
    <col min="12848" max="13067" width="9.140625" style="1"/>
    <col min="13068" max="13068" width="0" style="1" hidden="1" customWidth="1"/>
    <col min="13069" max="13069" width="25.7109375" style="1" customWidth="1"/>
    <col min="13070" max="13070" width="10.42578125" style="1" customWidth="1"/>
    <col min="13071" max="13071" width="9.7109375" style="1" customWidth="1"/>
    <col min="13072" max="13072" width="10.28515625" style="1" customWidth="1"/>
    <col min="13073" max="13073" width="9.710937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7109375" style="1" customWidth="1"/>
    <col min="13078" max="13078" width="10.42578125" style="1" customWidth="1"/>
    <col min="13079" max="13079" width="9.28515625" style="1" customWidth="1"/>
    <col min="13080" max="13080" width="10.42578125" style="1" customWidth="1"/>
    <col min="13081" max="13081" width="9.7109375" style="1" customWidth="1"/>
    <col min="13082" max="13082" width="10.140625" style="1" customWidth="1"/>
    <col min="13083" max="13083" width="9.42578125" style="1" customWidth="1"/>
    <col min="13084" max="13084" width="9.28515625" style="1" customWidth="1"/>
    <col min="13085" max="13085" width="8.7109375" style="1" customWidth="1"/>
    <col min="13086" max="13086" width="7.7109375" style="1" customWidth="1"/>
    <col min="13087" max="13087" width="7.28515625" style="1" customWidth="1"/>
    <col min="13088" max="13088" width="10.5703125" style="1" customWidth="1"/>
    <col min="13089" max="13089" width="0" style="1" hidden="1" customWidth="1"/>
    <col min="13090" max="13090" width="9.85546875" style="1" customWidth="1"/>
    <col min="13091" max="13091" width="9.28515625" style="1" customWidth="1"/>
    <col min="13092" max="13092" width="11.140625" style="1" customWidth="1"/>
    <col min="13093" max="13093" width="10" style="1" customWidth="1"/>
    <col min="13094" max="13094" width="10.5703125" style="1" customWidth="1"/>
    <col min="13095" max="13095" width="9.7109375" style="1" customWidth="1"/>
    <col min="13096" max="13097" width="9" style="1" customWidth="1"/>
    <col min="13098" max="13098" width="8.5703125" style="1" customWidth="1"/>
    <col min="13099" max="13101" width="9" style="1" customWidth="1"/>
    <col min="13102" max="13102" width="9.5703125" style="1" customWidth="1"/>
    <col min="13103" max="13103" width="9.42578125" style="1" customWidth="1"/>
    <col min="13104" max="13323" width="9.140625" style="1"/>
    <col min="13324" max="13324" width="0" style="1" hidden="1" customWidth="1"/>
    <col min="13325" max="13325" width="25.7109375" style="1" customWidth="1"/>
    <col min="13326" max="13326" width="10.42578125" style="1" customWidth="1"/>
    <col min="13327" max="13327" width="9.7109375" style="1" customWidth="1"/>
    <col min="13328" max="13328" width="10.28515625" style="1" customWidth="1"/>
    <col min="13329" max="13329" width="9.7109375" style="1" customWidth="1"/>
    <col min="13330" max="13330" width="10.28515625" style="1" customWidth="1"/>
    <col min="13331" max="13331" width="9.7109375" style="1" customWidth="1"/>
    <col min="13332" max="13332" width="10.140625" style="1" customWidth="1"/>
    <col min="13333" max="13333" width="9.7109375" style="1" customWidth="1"/>
    <col min="13334" max="13334" width="10.42578125" style="1" customWidth="1"/>
    <col min="13335" max="13335" width="9.28515625" style="1" customWidth="1"/>
    <col min="13336" max="13336" width="10.42578125" style="1" customWidth="1"/>
    <col min="13337" max="13337" width="9.7109375" style="1" customWidth="1"/>
    <col min="13338" max="13338" width="10.140625" style="1" customWidth="1"/>
    <col min="13339" max="13339" width="9.42578125" style="1" customWidth="1"/>
    <col min="13340" max="13340" width="9.28515625" style="1" customWidth="1"/>
    <col min="13341" max="13341" width="8.7109375" style="1" customWidth="1"/>
    <col min="13342" max="13342" width="7.7109375" style="1" customWidth="1"/>
    <col min="13343" max="13343" width="7.28515625" style="1" customWidth="1"/>
    <col min="13344" max="13344" width="10.5703125" style="1" customWidth="1"/>
    <col min="13345" max="13345" width="0" style="1" hidden="1" customWidth="1"/>
    <col min="13346" max="13346" width="9.85546875" style="1" customWidth="1"/>
    <col min="13347" max="13347" width="9.28515625" style="1" customWidth="1"/>
    <col min="13348" max="13348" width="11.140625" style="1" customWidth="1"/>
    <col min="13349" max="13349" width="10" style="1" customWidth="1"/>
    <col min="13350" max="13350" width="10.5703125" style="1" customWidth="1"/>
    <col min="13351" max="13351" width="9.7109375" style="1" customWidth="1"/>
    <col min="13352" max="13353" width="9" style="1" customWidth="1"/>
    <col min="13354" max="13354" width="8.5703125" style="1" customWidth="1"/>
    <col min="13355" max="13357" width="9" style="1" customWidth="1"/>
    <col min="13358" max="13358" width="9.5703125" style="1" customWidth="1"/>
    <col min="13359" max="13359" width="9.42578125" style="1" customWidth="1"/>
    <col min="13360" max="13579" width="9.140625" style="1"/>
    <col min="13580" max="13580" width="0" style="1" hidden="1" customWidth="1"/>
    <col min="13581" max="13581" width="25.7109375" style="1" customWidth="1"/>
    <col min="13582" max="13582" width="10.42578125" style="1" customWidth="1"/>
    <col min="13583" max="13583" width="9.7109375" style="1" customWidth="1"/>
    <col min="13584" max="13584" width="10.28515625" style="1" customWidth="1"/>
    <col min="13585" max="13585" width="9.7109375" style="1" customWidth="1"/>
    <col min="13586" max="13586" width="10.28515625" style="1" customWidth="1"/>
    <col min="13587" max="13587" width="9.7109375" style="1" customWidth="1"/>
    <col min="13588" max="13588" width="10.140625" style="1" customWidth="1"/>
    <col min="13589" max="13589" width="9.7109375" style="1" customWidth="1"/>
    <col min="13590" max="13590" width="10.42578125" style="1" customWidth="1"/>
    <col min="13591" max="13591" width="9.28515625" style="1" customWidth="1"/>
    <col min="13592" max="13592" width="10.42578125" style="1" customWidth="1"/>
    <col min="13593" max="13593" width="9.7109375" style="1" customWidth="1"/>
    <col min="13594" max="13594" width="10.140625" style="1" customWidth="1"/>
    <col min="13595" max="13595" width="9.42578125" style="1" customWidth="1"/>
    <col min="13596" max="13596" width="9.28515625" style="1" customWidth="1"/>
    <col min="13597" max="13597" width="8.7109375" style="1" customWidth="1"/>
    <col min="13598" max="13598" width="7.7109375" style="1" customWidth="1"/>
    <col min="13599" max="13599" width="7.28515625" style="1" customWidth="1"/>
    <col min="13600" max="13600" width="10.5703125" style="1" customWidth="1"/>
    <col min="13601" max="13601" width="0" style="1" hidden="1" customWidth="1"/>
    <col min="13602" max="13602" width="9.85546875" style="1" customWidth="1"/>
    <col min="13603" max="13603" width="9.28515625" style="1" customWidth="1"/>
    <col min="13604" max="13604" width="11.140625" style="1" customWidth="1"/>
    <col min="13605" max="13605" width="10" style="1" customWidth="1"/>
    <col min="13606" max="13606" width="10.5703125" style="1" customWidth="1"/>
    <col min="13607" max="13607" width="9.7109375" style="1" customWidth="1"/>
    <col min="13608" max="13609" width="9" style="1" customWidth="1"/>
    <col min="13610" max="13610" width="8.5703125" style="1" customWidth="1"/>
    <col min="13611" max="13613" width="9" style="1" customWidth="1"/>
    <col min="13614" max="13614" width="9.5703125" style="1" customWidth="1"/>
    <col min="13615" max="13615" width="9.42578125" style="1" customWidth="1"/>
    <col min="13616" max="13835" width="9.140625" style="1"/>
    <col min="13836" max="13836" width="0" style="1" hidden="1" customWidth="1"/>
    <col min="13837" max="13837" width="25.7109375" style="1" customWidth="1"/>
    <col min="13838" max="13838" width="10.42578125" style="1" customWidth="1"/>
    <col min="13839" max="13839" width="9.7109375" style="1" customWidth="1"/>
    <col min="13840" max="13840" width="10.28515625" style="1" customWidth="1"/>
    <col min="13841" max="13841" width="9.7109375" style="1" customWidth="1"/>
    <col min="13842" max="13842" width="10.28515625" style="1" customWidth="1"/>
    <col min="13843" max="13843" width="9.7109375" style="1" customWidth="1"/>
    <col min="13844" max="13844" width="10.140625" style="1" customWidth="1"/>
    <col min="13845" max="13845" width="9.7109375" style="1" customWidth="1"/>
    <col min="13846" max="13846" width="10.42578125" style="1" customWidth="1"/>
    <col min="13847" max="13847" width="9.28515625" style="1" customWidth="1"/>
    <col min="13848" max="13848" width="10.42578125" style="1" customWidth="1"/>
    <col min="13849" max="13849" width="9.7109375" style="1" customWidth="1"/>
    <col min="13850" max="13850" width="10.140625" style="1" customWidth="1"/>
    <col min="13851" max="13851" width="9.42578125" style="1" customWidth="1"/>
    <col min="13852" max="13852" width="9.28515625" style="1" customWidth="1"/>
    <col min="13853" max="13853" width="8.7109375" style="1" customWidth="1"/>
    <col min="13854" max="13854" width="7.7109375" style="1" customWidth="1"/>
    <col min="13855" max="13855" width="7.28515625" style="1" customWidth="1"/>
    <col min="13856" max="13856" width="10.5703125" style="1" customWidth="1"/>
    <col min="13857" max="13857" width="0" style="1" hidden="1" customWidth="1"/>
    <col min="13858" max="13858" width="9.85546875" style="1" customWidth="1"/>
    <col min="13859" max="13859" width="9.28515625" style="1" customWidth="1"/>
    <col min="13860" max="13860" width="11.140625" style="1" customWidth="1"/>
    <col min="13861" max="13861" width="10" style="1" customWidth="1"/>
    <col min="13862" max="13862" width="10.5703125" style="1" customWidth="1"/>
    <col min="13863" max="13863" width="9.7109375" style="1" customWidth="1"/>
    <col min="13864" max="13865" width="9" style="1" customWidth="1"/>
    <col min="13866" max="13866" width="8.5703125" style="1" customWidth="1"/>
    <col min="13867" max="13869" width="9" style="1" customWidth="1"/>
    <col min="13870" max="13870" width="9.5703125" style="1" customWidth="1"/>
    <col min="13871" max="13871" width="9.42578125" style="1" customWidth="1"/>
    <col min="13872" max="14091" width="9.140625" style="1"/>
    <col min="14092" max="14092" width="0" style="1" hidden="1" customWidth="1"/>
    <col min="14093" max="14093" width="25.7109375" style="1" customWidth="1"/>
    <col min="14094" max="14094" width="10.42578125" style="1" customWidth="1"/>
    <col min="14095" max="14095" width="9.7109375" style="1" customWidth="1"/>
    <col min="14096" max="14096" width="10.28515625" style="1" customWidth="1"/>
    <col min="14097" max="14097" width="9.7109375" style="1" customWidth="1"/>
    <col min="14098" max="14098" width="10.28515625" style="1" customWidth="1"/>
    <col min="14099" max="14099" width="9.7109375" style="1" customWidth="1"/>
    <col min="14100" max="14100" width="10.140625" style="1" customWidth="1"/>
    <col min="14101" max="14101" width="9.7109375" style="1" customWidth="1"/>
    <col min="14102" max="14102" width="10.42578125" style="1" customWidth="1"/>
    <col min="14103" max="14103" width="9.28515625" style="1" customWidth="1"/>
    <col min="14104" max="14104" width="10.42578125" style="1" customWidth="1"/>
    <col min="14105" max="14105" width="9.7109375" style="1" customWidth="1"/>
    <col min="14106" max="14106" width="10.140625" style="1" customWidth="1"/>
    <col min="14107" max="14107" width="9.42578125" style="1" customWidth="1"/>
    <col min="14108" max="14108" width="9.28515625" style="1" customWidth="1"/>
    <col min="14109" max="14109" width="8.7109375" style="1" customWidth="1"/>
    <col min="14110" max="14110" width="7.7109375" style="1" customWidth="1"/>
    <col min="14111" max="14111" width="7.28515625" style="1" customWidth="1"/>
    <col min="14112" max="14112" width="10.5703125" style="1" customWidth="1"/>
    <col min="14113" max="14113" width="0" style="1" hidden="1" customWidth="1"/>
    <col min="14114" max="14114" width="9.85546875" style="1" customWidth="1"/>
    <col min="14115" max="14115" width="9.28515625" style="1" customWidth="1"/>
    <col min="14116" max="14116" width="11.140625" style="1" customWidth="1"/>
    <col min="14117" max="14117" width="10" style="1" customWidth="1"/>
    <col min="14118" max="14118" width="10.5703125" style="1" customWidth="1"/>
    <col min="14119" max="14119" width="9.7109375" style="1" customWidth="1"/>
    <col min="14120" max="14121" width="9" style="1" customWidth="1"/>
    <col min="14122" max="14122" width="8.5703125" style="1" customWidth="1"/>
    <col min="14123" max="14125" width="9" style="1" customWidth="1"/>
    <col min="14126" max="14126" width="9.5703125" style="1" customWidth="1"/>
    <col min="14127" max="14127" width="9.42578125" style="1" customWidth="1"/>
    <col min="14128" max="14347" width="9.140625" style="1"/>
    <col min="14348" max="14348" width="0" style="1" hidden="1" customWidth="1"/>
    <col min="14349" max="14349" width="25.7109375" style="1" customWidth="1"/>
    <col min="14350" max="14350" width="10.42578125" style="1" customWidth="1"/>
    <col min="14351" max="14351" width="9.7109375" style="1" customWidth="1"/>
    <col min="14352" max="14352" width="10.28515625" style="1" customWidth="1"/>
    <col min="14353" max="14353" width="9.7109375" style="1" customWidth="1"/>
    <col min="14354" max="14354" width="10.28515625" style="1" customWidth="1"/>
    <col min="14355" max="14355" width="9.7109375" style="1" customWidth="1"/>
    <col min="14356" max="14356" width="10.140625" style="1" customWidth="1"/>
    <col min="14357" max="14357" width="9.7109375" style="1" customWidth="1"/>
    <col min="14358" max="14358" width="10.42578125" style="1" customWidth="1"/>
    <col min="14359" max="14359" width="9.28515625" style="1" customWidth="1"/>
    <col min="14360" max="14360" width="10.42578125" style="1" customWidth="1"/>
    <col min="14361" max="14361" width="9.7109375" style="1" customWidth="1"/>
    <col min="14362" max="14362" width="10.140625" style="1" customWidth="1"/>
    <col min="14363" max="14363" width="9.42578125" style="1" customWidth="1"/>
    <col min="14364" max="14364" width="9.28515625" style="1" customWidth="1"/>
    <col min="14365" max="14365" width="8.7109375" style="1" customWidth="1"/>
    <col min="14366" max="14366" width="7.7109375" style="1" customWidth="1"/>
    <col min="14367" max="14367" width="7.28515625" style="1" customWidth="1"/>
    <col min="14368" max="14368" width="10.5703125" style="1" customWidth="1"/>
    <col min="14369" max="14369" width="0" style="1" hidden="1" customWidth="1"/>
    <col min="14370" max="14370" width="9.85546875" style="1" customWidth="1"/>
    <col min="14371" max="14371" width="9.28515625" style="1" customWidth="1"/>
    <col min="14372" max="14372" width="11.140625" style="1" customWidth="1"/>
    <col min="14373" max="14373" width="10" style="1" customWidth="1"/>
    <col min="14374" max="14374" width="10.5703125" style="1" customWidth="1"/>
    <col min="14375" max="14375" width="9.7109375" style="1" customWidth="1"/>
    <col min="14376" max="14377" width="9" style="1" customWidth="1"/>
    <col min="14378" max="14378" width="8.5703125" style="1" customWidth="1"/>
    <col min="14379" max="14381" width="9" style="1" customWidth="1"/>
    <col min="14382" max="14382" width="9.5703125" style="1" customWidth="1"/>
    <col min="14383" max="14383" width="9.42578125" style="1" customWidth="1"/>
    <col min="14384" max="14603" width="9.140625" style="1"/>
    <col min="14604" max="14604" width="0" style="1" hidden="1" customWidth="1"/>
    <col min="14605" max="14605" width="25.7109375" style="1" customWidth="1"/>
    <col min="14606" max="14606" width="10.42578125" style="1" customWidth="1"/>
    <col min="14607" max="14607" width="9.7109375" style="1" customWidth="1"/>
    <col min="14608" max="14608" width="10.28515625" style="1" customWidth="1"/>
    <col min="14609" max="14609" width="9.7109375" style="1" customWidth="1"/>
    <col min="14610" max="14610" width="10.28515625" style="1" customWidth="1"/>
    <col min="14611" max="14611" width="9.7109375" style="1" customWidth="1"/>
    <col min="14612" max="14612" width="10.140625" style="1" customWidth="1"/>
    <col min="14613" max="14613" width="9.7109375" style="1" customWidth="1"/>
    <col min="14614" max="14614" width="10.42578125" style="1" customWidth="1"/>
    <col min="14615" max="14615" width="9.28515625" style="1" customWidth="1"/>
    <col min="14616" max="14616" width="10.42578125" style="1" customWidth="1"/>
    <col min="14617" max="14617" width="9.7109375" style="1" customWidth="1"/>
    <col min="14618" max="14618" width="10.140625" style="1" customWidth="1"/>
    <col min="14619" max="14619" width="9.42578125" style="1" customWidth="1"/>
    <col min="14620" max="14620" width="9.28515625" style="1" customWidth="1"/>
    <col min="14621" max="14621" width="8.7109375" style="1" customWidth="1"/>
    <col min="14622" max="14622" width="7.7109375" style="1" customWidth="1"/>
    <col min="14623" max="14623" width="7.28515625" style="1" customWidth="1"/>
    <col min="14624" max="14624" width="10.5703125" style="1" customWidth="1"/>
    <col min="14625" max="14625" width="0" style="1" hidden="1" customWidth="1"/>
    <col min="14626" max="14626" width="9.85546875" style="1" customWidth="1"/>
    <col min="14627" max="14627" width="9.28515625" style="1" customWidth="1"/>
    <col min="14628" max="14628" width="11.140625" style="1" customWidth="1"/>
    <col min="14629" max="14629" width="10" style="1" customWidth="1"/>
    <col min="14630" max="14630" width="10.5703125" style="1" customWidth="1"/>
    <col min="14631" max="14631" width="9.7109375" style="1" customWidth="1"/>
    <col min="14632" max="14633" width="9" style="1" customWidth="1"/>
    <col min="14634" max="14634" width="8.5703125" style="1" customWidth="1"/>
    <col min="14635" max="14637" width="9" style="1" customWidth="1"/>
    <col min="14638" max="14638" width="9.5703125" style="1" customWidth="1"/>
    <col min="14639" max="14639" width="9.42578125" style="1" customWidth="1"/>
    <col min="14640" max="14859" width="9.140625" style="1"/>
    <col min="14860" max="14860" width="0" style="1" hidden="1" customWidth="1"/>
    <col min="14861" max="14861" width="25.7109375" style="1" customWidth="1"/>
    <col min="14862" max="14862" width="10.42578125" style="1" customWidth="1"/>
    <col min="14863" max="14863" width="9.7109375" style="1" customWidth="1"/>
    <col min="14864" max="14864" width="10.28515625" style="1" customWidth="1"/>
    <col min="14865" max="14865" width="9.7109375" style="1" customWidth="1"/>
    <col min="14866" max="14866" width="10.28515625" style="1" customWidth="1"/>
    <col min="14867" max="14867" width="9.7109375" style="1" customWidth="1"/>
    <col min="14868" max="14868" width="10.140625" style="1" customWidth="1"/>
    <col min="14869" max="14869" width="9.7109375" style="1" customWidth="1"/>
    <col min="14870" max="14870" width="10.42578125" style="1" customWidth="1"/>
    <col min="14871" max="14871" width="9.28515625" style="1" customWidth="1"/>
    <col min="14872" max="14872" width="10.42578125" style="1" customWidth="1"/>
    <col min="14873" max="14873" width="9.7109375" style="1" customWidth="1"/>
    <col min="14874" max="14874" width="10.140625" style="1" customWidth="1"/>
    <col min="14875" max="14875" width="9.42578125" style="1" customWidth="1"/>
    <col min="14876" max="14876" width="9.28515625" style="1" customWidth="1"/>
    <col min="14877" max="14877" width="8.7109375" style="1" customWidth="1"/>
    <col min="14878" max="14878" width="7.7109375" style="1" customWidth="1"/>
    <col min="14879" max="14879" width="7.28515625" style="1" customWidth="1"/>
    <col min="14880" max="14880" width="10.5703125" style="1" customWidth="1"/>
    <col min="14881" max="14881" width="0" style="1" hidden="1" customWidth="1"/>
    <col min="14882" max="14882" width="9.85546875" style="1" customWidth="1"/>
    <col min="14883" max="14883" width="9.28515625" style="1" customWidth="1"/>
    <col min="14884" max="14884" width="11.140625" style="1" customWidth="1"/>
    <col min="14885" max="14885" width="10" style="1" customWidth="1"/>
    <col min="14886" max="14886" width="10.5703125" style="1" customWidth="1"/>
    <col min="14887" max="14887" width="9.7109375" style="1" customWidth="1"/>
    <col min="14888" max="14889" width="9" style="1" customWidth="1"/>
    <col min="14890" max="14890" width="8.5703125" style="1" customWidth="1"/>
    <col min="14891" max="14893" width="9" style="1" customWidth="1"/>
    <col min="14894" max="14894" width="9.5703125" style="1" customWidth="1"/>
    <col min="14895" max="14895" width="9.42578125" style="1" customWidth="1"/>
    <col min="14896" max="15115" width="9.140625" style="1"/>
    <col min="15116" max="15116" width="0" style="1" hidden="1" customWidth="1"/>
    <col min="15117" max="15117" width="25.7109375" style="1" customWidth="1"/>
    <col min="15118" max="15118" width="10.42578125" style="1" customWidth="1"/>
    <col min="15119" max="15119" width="9.7109375" style="1" customWidth="1"/>
    <col min="15120" max="15120" width="10.28515625" style="1" customWidth="1"/>
    <col min="15121" max="15121" width="9.7109375" style="1" customWidth="1"/>
    <col min="15122" max="15122" width="10.28515625" style="1" customWidth="1"/>
    <col min="15123" max="15123" width="9.7109375" style="1" customWidth="1"/>
    <col min="15124" max="15124" width="10.140625" style="1" customWidth="1"/>
    <col min="15125" max="15125" width="9.7109375" style="1" customWidth="1"/>
    <col min="15126" max="15126" width="10.42578125" style="1" customWidth="1"/>
    <col min="15127" max="15127" width="9.28515625" style="1" customWidth="1"/>
    <col min="15128" max="15128" width="10.42578125" style="1" customWidth="1"/>
    <col min="15129" max="15129" width="9.7109375" style="1" customWidth="1"/>
    <col min="15130" max="15130" width="10.140625" style="1" customWidth="1"/>
    <col min="15131" max="15131" width="9.42578125" style="1" customWidth="1"/>
    <col min="15132" max="15132" width="9.28515625" style="1" customWidth="1"/>
    <col min="15133" max="15133" width="8.7109375" style="1" customWidth="1"/>
    <col min="15134" max="15134" width="7.7109375" style="1" customWidth="1"/>
    <col min="15135" max="15135" width="7.28515625" style="1" customWidth="1"/>
    <col min="15136" max="15136" width="10.5703125" style="1" customWidth="1"/>
    <col min="15137" max="15137" width="0" style="1" hidden="1" customWidth="1"/>
    <col min="15138" max="15138" width="9.85546875" style="1" customWidth="1"/>
    <col min="15139" max="15139" width="9.28515625" style="1" customWidth="1"/>
    <col min="15140" max="15140" width="11.140625" style="1" customWidth="1"/>
    <col min="15141" max="15141" width="10" style="1" customWidth="1"/>
    <col min="15142" max="15142" width="10.5703125" style="1" customWidth="1"/>
    <col min="15143" max="15143" width="9.7109375" style="1" customWidth="1"/>
    <col min="15144" max="15145" width="9" style="1" customWidth="1"/>
    <col min="15146" max="15146" width="8.5703125" style="1" customWidth="1"/>
    <col min="15147" max="15149" width="9" style="1" customWidth="1"/>
    <col min="15150" max="15150" width="9.5703125" style="1" customWidth="1"/>
    <col min="15151" max="15151" width="9.42578125" style="1" customWidth="1"/>
    <col min="15152" max="15371" width="9.140625" style="1"/>
    <col min="15372" max="15372" width="0" style="1" hidden="1" customWidth="1"/>
    <col min="15373" max="15373" width="25.7109375" style="1" customWidth="1"/>
    <col min="15374" max="15374" width="10.42578125" style="1" customWidth="1"/>
    <col min="15375" max="15375" width="9.7109375" style="1" customWidth="1"/>
    <col min="15376" max="15376" width="10.28515625" style="1" customWidth="1"/>
    <col min="15377" max="15377" width="9.7109375" style="1" customWidth="1"/>
    <col min="15378" max="15378" width="10.28515625" style="1" customWidth="1"/>
    <col min="15379" max="15379" width="9.7109375" style="1" customWidth="1"/>
    <col min="15380" max="15380" width="10.140625" style="1" customWidth="1"/>
    <col min="15381" max="15381" width="9.7109375" style="1" customWidth="1"/>
    <col min="15382" max="15382" width="10.42578125" style="1" customWidth="1"/>
    <col min="15383" max="15383" width="9.28515625" style="1" customWidth="1"/>
    <col min="15384" max="15384" width="10.42578125" style="1" customWidth="1"/>
    <col min="15385" max="15385" width="9.7109375" style="1" customWidth="1"/>
    <col min="15386" max="15386" width="10.140625" style="1" customWidth="1"/>
    <col min="15387" max="15387" width="9.42578125" style="1" customWidth="1"/>
    <col min="15388" max="15388" width="9.28515625" style="1" customWidth="1"/>
    <col min="15389" max="15389" width="8.7109375" style="1" customWidth="1"/>
    <col min="15390" max="15390" width="7.7109375" style="1" customWidth="1"/>
    <col min="15391" max="15391" width="7.28515625" style="1" customWidth="1"/>
    <col min="15392" max="15392" width="10.5703125" style="1" customWidth="1"/>
    <col min="15393" max="15393" width="0" style="1" hidden="1" customWidth="1"/>
    <col min="15394" max="15394" width="9.85546875" style="1" customWidth="1"/>
    <col min="15395" max="15395" width="9.28515625" style="1" customWidth="1"/>
    <col min="15396" max="15396" width="11.140625" style="1" customWidth="1"/>
    <col min="15397" max="15397" width="10" style="1" customWidth="1"/>
    <col min="15398" max="15398" width="10.5703125" style="1" customWidth="1"/>
    <col min="15399" max="15399" width="9.7109375" style="1" customWidth="1"/>
    <col min="15400" max="15401" width="9" style="1" customWidth="1"/>
    <col min="15402" max="15402" width="8.5703125" style="1" customWidth="1"/>
    <col min="15403" max="15405" width="9" style="1" customWidth="1"/>
    <col min="15406" max="15406" width="9.5703125" style="1" customWidth="1"/>
    <col min="15407" max="15407" width="9.42578125" style="1" customWidth="1"/>
    <col min="15408" max="15627" width="9.140625" style="1"/>
    <col min="15628" max="15628" width="0" style="1" hidden="1" customWidth="1"/>
    <col min="15629" max="15629" width="25.7109375" style="1" customWidth="1"/>
    <col min="15630" max="15630" width="10.42578125" style="1" customWidth="1"/>
    <col min="15631" max="15631" width="9.7109375" style="1" customWidth="1"/>
    <col min="15632" max="15632" width="10.28515625" style="1" customWidth="1"/>
    <col min="15633" max="15633" width="9.7109375" style="1" customWidth="1"/>
    <col min="15634" max="15634" width="10.28515625" style="1" customWidth="1"/>
    <col min="15635" max="15635" width="9.7109375" style="1" customWidth="1"/>
    <col min="15636" max="15636" width="10.140625" style="1" customWidth="1"/>
    <col min="15637" max="15637" width="9.7109375" style="1" customWidth="1"/>
    <col min="15638" max="15638" width="10.42578125" style="1" customWidth="1"/>
    <col min="15639" max="15639" width="9.28515625" style="1" customWidth="1"/>
    <col min="15640" max="15640" width="10.42578125" style="1" customWidth="1"/>
    <col min="15641" max="15641" width="9.7109375" style="1" customWidth="1"/>
    <col min="15642" max="15642" width="10.140625" style="1" customWidth="1"/>
    <col min="15643" max="15643" width="9.42578125" style="1" customWidth="1"/>
    <col min="15644" max="15644" width="9.28515625" style="1" customWidth="1"/>
    <col min="15645" max="15645" width="8.7109375" style="1" customWidth="1"/>
    <col min="15646" max="15646" width="7.7109375" style="1" customWidth="1"/>
    <col min="15647" max="15647" width="7.28515625" style="1" customWidth="1"/>
    <col min="15648" max="15648" width="10.5703125" style="1" customWidth="1"/>
    <col min="15649" max="15649" width="0" style="1" hidden="1" customWidth="1"/>
    <col min="15650" max="15650" width="9.85546875" style="1" customWidth="1"/>
    <col min="15651" max="15651" width="9.28515625" style="1" customWidth="1"/>
    <col min="15652" max="15652" width="11.140625" style="1" customWidth="1"/>
    <col min="15653" max="15653" width="10" style="1" customWidth="1"/>
    <col min="15654" max="15654" width="10.5703125" style="1" customWidth="1"/>
    <col min="15655" max="15655" width="9.7109375" style="1" customWidth="1"/>
    <col min="15656" max="15657" width="9" style="1" customWidth="1"/>
    <col min="15658" max="15658" width="8.5703125" style="1" customWidth="1"/>
    <col min="15659" max="15661" width="9" style="1" customWidth="1"/>
    <col min="15662" max="15662" width="9.5703125" style="1" customWidth="1"/>
    <col min="15663" max="15663" width="9.42578125" style="1" customWidth="1"/>
    <col min="15664" max="15883" width="9.140625" style="1"/>
    <col min="15884" max="15884" width="0" style="1" hidden="1" customWidth="1"/>
    <col min="15885" max="15885" width="25.7109375" style="1" customWidth="1"/>
    <col min="15886" max="15886" width="10.42578125" style="1" customWidth="1"/>
    <col min="15887" max="15887" width="9.7109375" style="1" customWidth="1"/>
    <col min="15888" max="15888" width="10.28515625" style="1" customWidth="1"/>
    <col min="15889" max="15889" width="9.7109375" style="1" customWidth="1"/>
    <col min="15890" max="15890" width="10.28515625" style="1" customWidth="1"/>
    <col min="15891" max="15891" width="9.7109375" style="1" customWidth="1"/>
    <col min="15892" max="15892" width="10.140625" style="1" customWidth="1"/>
    <col min="15893" max="15893" width="9.7109375" style="1" customWidth="1"/>
    <col min="15894" max="15894" width="10.42578125" style="1" customWidth="1"/>
    <col min="15895" max="15895" width="9.28515625" style="1" customWidth="1"/>
    <col min="15896" max="15896" width="10.42578125" style="1" customWidth="1"/>
    <col min="15897" max="15897" width="9.7109375" style="1" customWidth="1"/>
    <col min="15898" max="15898" width="10.140625" style="1" customWidth="1"/>
    <col min="15899" max="15899" width="9.42578125" style="1" customWidth="1"/>
    <col min="15900" max="15900" width="9.28515625" style="1" customWidth="1"/>
    <col min="15901" max="15901" width="8.7109375" style="1" customWidth="1"/>
    <col min="15902" max="15902" width="7.7109375" style="1" customWidth="1"/>
    <col min="15903" max="15903" width="7.28515625" style="1" customWidth="1"/>
    <col min="15904" max="15904" width="10.5703125" style="1" customWidth="1"/>
    <col min="15905" max="15905" width="0" style="1" hidden="1" customWidth="1"/>
    <col min="15906" max="15906" width="9.85546875" style="1" customWidth="1"/>
    <col min="15907" max="15907" width="9.28515625" style="1" customWidth="1"/>
    <col min="15908" max="15908" width="11.140625" style="1" customWidth="1"/>
    <col min="15909" max="15909" width="10" style="1" customWidth="1"/>
    <col min="15910" max="15910" width="10.5703125" style="1" customWidth="1"/>
    <col min="15911" max="15911" width="9.7109375" style="1" customWidth="1"/>
    <col min="15912" max="15913" width="9" style="1" customWidth="1"/>
    <col min="15914" max="15914" width="8.5703125" style="1" customWidth="1"/>
    <col min="15915" max="15917" width="9" style="1" customWidth="1"/>
    <col min="15918" max="15918" width="9.5703125" style="1" customWidth="1"/>
    <col min="15919" max="15919" width="9.42578125" style="1" customWidth="1"/>
    <col min="15920" max="16139" width="9.140625" style="1"/>
    <col min="16140" max="16140" width="0" style="1" hidden="1" customWidth="1"/>
    <col min="16141" max="16141" width="25.7109375" style="1" customWidth="1"/>
    <col min="16142" max="16142" width="10.42578125" style="1" customWidth="1"/>
    <col min="16143" max="16143" width="9.7109375" style="1" customWidth="1"/>
    <col min="16144" max="16144" width="10.28515625" style="1" customWidth="1"/>
    <col min="16145" max="16145" width="9.7109375" style="1" customWidth="1"/>
    <col min="16146" max="16146" width="10.28515625" style="1" customWidth="1"/>
    <col min="16147" max="16147" width="9.7109375" style="1" customWidth="1"/>
    <col min="16148" max="16148" width="10.140625" style="1" customWidth="1"/>
    <col min="16149" max="16149" width="9.7109375" style="1" customWidth="1"/>
    <col min="16150" max="16150" width="10.42578125" style="1" customWidth="1"/>
    <col min="16151" max="16151" width="9.28515625" style="1" customWidth="1"/>
    <col min="16152" max="16152" width="10.42578125" style="1" customWidth="1"/>
    <col min="16153" max="16153" width="9.7109375" style="1" customWidth="1"/>
    <col min="16154" max="16154" width="10.140625" style="1" customWidth="1"/>
    <col min="16155" max="16155" width="9.42578125" style="1" customWidth="1"/>
    <col min="16156" max="16156" width="9.28515625" style="1" customWidth="1"/>
    <col min="16157" max="16157" width="8.7109375" style="1" customWidth="1"/>
    <col min="16158" max="16158" width="7.7109375" style="1" customWidth="1"/>
    <col min="16159" max="16159" width="7.28515625" style="1" customWidth="1"/>
    <col min="16160" max="16160" width="10.5703125" style="1" customWidth="1"/>
    <col min="16161" max="16161" width="0" style="1" hidden="1" customWidth="1"/>
    <col min="16162" max="16162" width="9.85546875" style="1" customWidth="1"/>
    <col min="16163" max="16163" width="9.28515625" style="1" customWidth="1"/>
    <col min="16164" max="16164" width="11.140625" style="1" customWidth="1"/>
    <col min="16165" max="16165" width="10" style="1" customWidth="1"/>
    <col min="16166" max="16166" width="10.5703125" style="1" customWidth="1"/>
    <col min="16167" max="16167" width="9.7109375" style="1" customWidth="1"/>
    <col min="16168" max="16169" width="9" style="1" customWidth="1"/>
    <col min="16170" max="16170" width="8.5703125" style="1" customWidth="1"/>
    <col min="16171" max="16173" width="9" style="1" customWidth="1"/>
    <col min="16174" max="16174" width="9.5703125" style="1" customWidth="1"/>
    <col min="16175" max="16175" width="9.42578125" style="1" customWidth="1"/>
    <col min="16176" max="16384" width="9.140625" style="1"/>
  </cols>
  <sheetData>
    <row r="1" spans="1:49" ht="15" customHeight="1" x14ac:dyDescent="0.25">
      <c r="B1" s="2" t="s">
        <v>145</v>
      </c>
      <c r="C1" s="1"/>
      <c r="X1" s="2"/>
    </row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272" t="s">
        <v>0</v>
      </c>
      <c r="C3" s="225" t="s">
        <v>1</v>
      </c>
      <c r="D3" s="216"/>
      <c r="E3" s="272" t="s">
        <v>0</v>
      </c>
      <c r="F3" s="225" t="s">
        <v>2</v>
      </c>
      <c r="G3" s="216"/>
      <c r="H3" s="272" t="s">
        <v>0</v>
      </c>
      <c r="I3" s="283" t="s">
        <v>3</v>
      </c>
      <c r="J3" s="220"/>
      <c r="K3" s="272" t="s">
        <v>0</v>
      </c>
      <c r="L3" s="225" t="s">
        <v>4</v>
      </c>
      <c r="M3" s="216"/>
      <c r="N3" s="272" t="s">
        <v>0</v>
      </c>
      <c r="O3" s="230" t="s">
        <v>93</v>
      </c>
      <c r="P3" s="205"/>
      <c r="Q3" s="272" t="s">
        <v>0</v>
      </c>
      <c r="R3" s="225" t="s">
        <v>6</v>
      </c>
      <c r="S3" s="216"/>
      <c r="T3" s="272" t="s">
        <v>0</v>
      </c>
      <c r="U3" s="225" t="s">
        <v>94</v>
      </c>
      <c r="V3" s="216"/>
      <c r="W3" s="272" t="s">
        <v>0</v>
      </c>
      <c r="X3" s="225" t="s">
        <v>147</v>
      </c>
      <c r="Y3" s="225"/>
      <c r="Z3" s="225"/>
      <c r="AA3" s="216"/>
      <c r="AB3" s="272" t="s">
        <v>0</v>
      </c>
      <c r="AC3" s="275" t="s">
        <v>98</v>
      </c>
      <c r="AD3" s="276"/>
      <c r="AE3" s="272" t="s">
        <v>0</v>
      </c>
      <c r="AF3" s="275" t="s">
        <v>148</v>
      </c>
      <c r="AG3" s="278"/>
      <c r="AH3" s="278"/>
      <c r="AI3" s="276"/>
      <c r="AJ3" s="272" t="s">
        <v>0</v>
      </c>
      <c r="AK3" s="230" t="s">
        <v>9</v>
      </c>
      <c r="AL3" s="230"/>
      <c r="AM3" s="230"/>
      <c r="AN3" s="230"/>
      <c r="AO3" s="272" t="s">
        <v>0</v>
      </c>
      <c r="AP3" s="230" t="s">
        <v>10</v>
      </c>
      <c r="AQ3" s="205"/>
      <c r="AR3" s="272" t="s">
        <v>0</v>
      </c>
      <c r="AS3" s="225" t="s">
        <v>115</v>
      </c>
      <c r="AT3" s="225"/>
      <c r="AU3" s="225"/>
      <c r="AV3" s="216"/>
    </row>
    <row r="4" spans="1:49" s="5" customFormat="1" ht="16.5" customHeight="1" x14ac:dyDescent="0.2">
      <c r="B4" s="273"/>
      <c r="C4" s="226"/>
      <c r="D4" s="218"/>
      <c r="E4" s="273"/>
      <c r="F4" s="226"/>
      <c r="G4" s="218"/>
      <c r="H4" s="273"/>
      <c r="I4" s="284"/>
      <c r="J4" s="222"/>
      <c r="K4" s="273"/>
      <c r="L4" s="226"/>
      <c r="M4" s="218"/>
      <c r="N4" s="273"/>
      <c r="O4" s="231"/>
      <c r="P4" s="207"/>
      <c r="Q4" s="273"/>
      <c r="R4" s="226"/>
      <c r="S4" s="218"/>
      <c r="T4" s="273"/>
      <c r="U4" s="288"/>
      <c r="V4" s="224"/>
      <c r="W4" s="273"/>
      <c r="X4" s="226"/>
      <c r="Y4" s="226"/>
      <c r="Z4" s="226"/>
      <c r="AA4" s="218"/>
      <c r="AB4" s="273"/>
      <c r="AC4" s="277"/>
      <c r="AD4" s="237"/>
      <c r="AE4" s="273"/>
      <c r="AF4" s="277"/>
      <c r="AG4" s="240"/>
      <c r="AH4" s="240"/>
      <c r="AI4" s="237"/>
      <c r="AJ4" s="273"/>
      <c r="AK4" s="231"/>
      <c r="AL4" s="231"/>
      <c r="AM4" s="231"/>
      <c r="AN4" s="231"/>
      <c r="AO4" s="273"/>
      <c r="AP4" s="231"/>
      <c r="AQ4" s="207"/>
      <c r="AR4" s="273"/>
      <c r="AS4" s="226"/>
      <c r="AT4" s="226"/>
      <c r="AU4" s="226"/>
      <c r="AV4" s="218"/>
    </row>
    <row r="5" spans="1:49" s="5" customFormat="1" ht="20.45" customHeight="1" x14ac:dyDescent="0.2">
      <c r="B5" s="273"/>
      <c r="C5" s="279" t="s">
        <v>15</v>
      </c>
      <c r="D5" s="210" t="s">
        <v>100</v>
      </c>
      <c r="E5" s="273"/>
      <c r="F5" s="279" t="s">
        <v>15</v>
      </c>
      <c r="G5" s="210" t="s">
        <v>100</v>
      </c>
      <c r="H5" s="273"/>
      <c r="I5" s="281" t="s">
        <v>16</v>
      </c>
      <c r="J5" s="250" t="s">
        <v>101</v>
      </c>
      <c r="K5" s="273"/>
      <c r="L5" s="281" t="s">
        <v>17</v>
      </c>
      <c r="M5" s="250" t="s">
        <v>102</v>
      </c>
      <c r="N5" s="273"/>
      <c r="O5" s="281" t="s">
        <v>18</v>
      </c>
      <c r="P5" s="210" t="s">
        <v>100</v>
      </c>
      <c r="Q5" s="273"/>
      <c r="R5" s="269" t="s">
        <v>19</v>
      </c>
      <c r="S5" s="250" t="s">
        <v>86</v>
      </c>
      <c r="T5" s="273"/>
      <c r="U5" s="269" t="s">
        <v>20</v>
      </c>
      <c r="V5" s="210" t="s">
        <v>100</v>
      </c>
      <c r="W5" s="273"/>
      <c r="X5" s="269" t="s">
        <v>103</v>
      </c>
      <c r="Y5" s="258" t="s">
        <v>23</v>
      </c>
      <c r="Z5" s="260" t="s">
        <v>104</v>
      </c>
      <c r="AA5" s="261"/>
      <c r="AB5" s="273"/>
      <c r="AC5" s="285" t="s">
        <v>105</v>
      </c>
      <c r="AD5" s="286" t="s">
        <v>106</v>
      </c>
      <c r="AE5" s="273"/>
      <c r="AF5" s="265" t="s">
        <v>105</v>
      </c>
      <c r="AG5" s="267" t="s">
        <v>106</v>
      </c>
      <c r="AH5" s="244" t="s">
        <v>14</v>
      </c>
      <c r="AI5" s="245"/>
      <c r="AJ5" s="273"/>
      <c r="AK5" s="269" t="s">
        <v>109</v>
      </c>
      <c r="AL5" s="252" t="s">
        <v>110</v>
      </c>
      <c r="AM5" s="246" t="s">
        <v>24</v>
      </c>
      <c r="AN5" s="247"/>
      <c r="AO5" s="273"/>
      <c r="AP5" s="269" t="s">
        <v>113</v>
      </c>
      <c r="AQ5" s="250" t="s">
        <v>114</v>
      </c>
      <c r="AR5" s="273"/>
      <c r="AS5" s="271" t="s">
        <v>21</v>
      </c>
      <c r="AT5" s="262" t="s">
        <v>116</v>
      </c>
      <c r="AU5" s="256" t="s">
        <v>22</v>
      </c>
      <c r="AV5" s="257"/>
    </row>
    <row r="6" spans="1:49" s="5" customFormat="1" ht="45.6" customHeight="1" thickBot="1" x14ac:dyDescent="0.25">
      <c r="B6" s="274"/>
      <c r="C6" s="280"/>
      <c r="D6" s="211"/>
      <c r="E6" s="274"/>
      <c r="F6" s="280"/>
      <c r="G6" s="211"/>
      <c r="H6" s="274"/>
      <c r="I6" s="282"/>
      <c r="J6" s="251"/>
      <c r="K6" s="274"/>
      <c r="L6" s="282"/>
      <c r="M6" s="251"/>
      <c r="N6" s="274"/>
      <c r="O6" s="282"/>
      <c r="P6" s="211"/>
      <c r="Q6" s="274"/>
      <c r="R6" s="270"/>
      <c r="S6" s="251"/>
      <c r="T6" s="274"/>
      <c r="U6" s="270"/>
      <c r="V6" s="211"/>
      <c r="W6" s="274"/>
      <c r="X6" s="270"/>
      <c r="Y6" s="259"/>
      <c r="Z6" s="8" t="s">
        <v>25</v>
      </c>
      <c r="AA6" s="9" t="s">
        <v>26</v>
      </c>
      <c r="AB6" s="274"/>
      <c r="AC6" s="266"/>
      <c r="AD6" s="287"/>
      <c r="AE6" s="274"/>
      <c r="AF6" s="266"/>
      <c r="AG6" s="268"/>
      <c r="AH6" s="13" t="s">
        <v>107</v>
      </c>
      <c r="AI6" s="202" t="s">
        <v>108</v>
      </c>
      <c r="AJ6" s="274"/>
      <c r="AK6" s="270"/>
      <c r="AL6" s="253"/>
      <c r="AM6" s="13" t="s">
        <v>111</v>
      </c>
      <c r="AN6" s="14" t="s">
        <v>112</v>
      </c>
      <c r="AO6" s="274"/>
      <c r="AP6" s="270"/>
      <c r="AQ6" s="251"/>
      <c r="AR6" s="274"/>
      <c r="AS6" s="270"/>
      <c r="AT6" s="263"/>
      <c r="AU6" s="6" t="s">
        <v>117</v>
      </c>
      <c r="AV6" s="7" t="s">
        <v>118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4" customFormat="1" ht="13.5" customHeight="1" x14ac:dyDescent="0.25">
      <c r="A8" s="20">
        <v>1</v>
      </c>
      <c r="B8" s="126" t="s">
        <v>73</v>
      </c>
      <c r="C8" s="127">
        <v>2704.2752</v>
      </c>
      <c r="D8" s="23" t="s">
        <v>120</v>
      </c>
      <c r="E8" s="126" t="s">
        <v>69</v>
      </c>
      <c r="F8" s="127">
        <v>52.320699999999995</v>
      </c>
      <c r="G8" s="23" t="s">
        <v>122</v>
      </c>
      <c r="H8" s="126" t="s">
        <v>47</v>
      </c>
      <c r="I8" s="132">
        <v>11.804</v>
      </c>
      <c r="J8" s="25" t="s">
        <v>146</v>
      </c>
      <c r="K8" s="126" t="s">
        <v>32</v>
      </c>
      <c r="L8" s="138">
        <v>49003</v>
      </c>
      <c r="M8" s="23" t="s">
        <v>136</v>
      </c>
      <c r="N8" s="126" t="s">
        <v>60</v>
      </c>
      <c r="O8" s="132">
        <v>501.9846</v>
      </c>
      <c r="P8" s="25" t="s">
        <v>124</v>
      </c>
      <c r="Q8" s="126" t="s">
        <v>65</v>
      </c>
      <c r="R8" s="132">
        <v>608.5</v>
      </c>
      <c r="S8" s="25">
        <v>138.9</v>
      </c>
      <c r="T8" s="126" t="s">
        <v>62</v>
      </c>
      <c r="U8" s="132">
        <v>42.4452</v>
      </c>
      <c r="V8" s="25" t="s">
        <v>91</v>
      </c>
      <c r="W8" s="126" t="s">
        <v>28</v>
      </c>
      <c r="X8" s="148">
        <v>581.61699999999996</v>
      </c>
      <c r="Y8" s="145">
        <v>9.798</v>
      </c>
      <c r="Z8" s="146">
        <f t="shared" ref="Z8:Z52" si="0">X8-Y8</f>
        <v>571.81899999999996</v>
      </c>
      <c r="AA8" s="34" t="s">
        <v>125</v>
      </c>
      <c r="AB8" s="126" t="s">
        <v>74</v>
      </c>
      <c r="AC8" s="148">
        <v>6385.54</v>
      </c>
      <c r="AD8" s="34" t="s">
        <v>132</v>
      </c>
      <c r="AE8" s="126" t="s">
        <v>67</v>
      </c>
      <c r="AF8" s="164">
        <v>0</v>
      </c>
      <c r="AG8" s="36" t="s">
        <v>31</v>
      </c>
      <c r="AH8" s="143">
        <v>0</v>
      </c>
      <c r="AI8" s="162">
        <v>0</v>
      </c>
      <c r="AJ8" s="126" t="s">
        <v>33</v>
      </c>
      <c r="AK8" s="159">
        <v>38210</v>
      </c>
      <c r="AL8" s="160">
        <v>124.9</v>
      </c>
      <c r="AM8" s="161">
        <v>0.8091910207539178</v>
      </c>
      <c r="AN8" s="162">
        <v>0.87457931021257429</v>
      </c>
      <c r="AO8" s="126" t="s">
        <v>33</v>
      </c>
      <c r="AP8" s="148">
        <v>9</v>
      </c>
      <c r="AQ8" s="163">
        <v>114.2</v>
      </c>
      <c r="AR8" s="126" t="s">
        <v>37</v>
      </c>
      <c r="AS8" s="142">
        <v>877</v>
      </c>
      <c r="AT8" s="28">
        <v>6.4</v>
      </c>
      <c r="AU8" s="171">
        <v>3.0000000000000001E-3</v>
      </c>
      <c r="AV8" s="144">
        <v>4.8000000000000001E-2</v>
      </c>
      <c r="AW8" s="43"/>
    </row>
    <row r="9" spans="1:49" s="43" customFormat="1" ht="13.5" customHeight="1" x14ac:dyDescent="0.25">
      <c r="A9" s="45">
        <v>2</v>
      </c>
      <c r="B9" s="124" t="s">
        <v>70</v>
      </c>
      <c r="C9" s="122">
        <v>48765.587200000002</v>
      </c>
      <c r="D9" s="48" t="s">
        <v>119</v>
      </c>
      <c r="E9" s="128" t="s">
        <v>51</v>
      </c>
      <c r="F9" s="129">
        <v>169.97540000000001</v>
      </c>
      <c r="G9" s="130" t="s">
        <v>121</v>
      </c>
      <c r="H9" s="128" t="s">
        <v>77</v>
      </c>
      <c r="I9" s="133">
        <v>685.12249999999995</v>
      </c>
      <c r="J9" s="131" t="s">
        <v>90</v>
      </c>
      <c r="K9" s="128" t="s">
        <v>79</v>
      </c>
      <c r="L9" s="139">
        <v>11628</v>
      </c>
      <c r="M9" s="130" t="s">
        <v>144</v>
      </c>
      <c r="N9" s="124" t="s">
        <v>28</v>
      </c>
      <c r="O9" s="134">
        <v>8681.6836000000003</v>
      </c>
      <c r="P9" s="52" t="s">
        <v>123</v>
      </c>
      <c r="Q9" s="124" t="s">
        <v>64</v>
      </c>
      <c r="R9" s="134">
        <v>562.5</v>
      </c>
      <c r="S9" s="52">
        <v>136.1</v>
      </c>
      <c r="T9" s="124" t="s">
        <v>67</v>
      </c>
      <c r="U9" s="134">
        <v>0.69399999999999995</v>
      </c>
      <c r="V9" s="52" t="s">
        <v>43</v>
      </c>
      <c r="W9" s="124" t="s">
        <v>56</v>
      </c>
      <c r="X9" s="149">
        <v>287.35300000000001</v>
      </c>
      <c r="Y9" s="58">
        <v>5.327</v>
      </c>
      <c r="Z9" s="59">
        <f t="shared" si="0"/>
        <v>282.02600000000001</v>
      </c>
      <c r="AA9" s="60" t="s">
        <v>126</v>
      </c>
      <c r="AB9" s="124" t="s">
        <v>38</v>
      </c>
      <c r="AC9" s="149">
        <v>2475.0189999999998</v>
      </c>
      <c r="AD9" s="60" t="s">
        <v>128</v>
      </c>
      <c r="AE9" s="124" t="s">
        <v>80</v>
      </c>
      <c r="AF9" s="153">
        <v>0</v>
      </c>
      <c r="AG9" s="62" t="s">
        <v>31</v>
      </c>
      <c r="AH9" s="55">
        <v>0</v>
      </c>
      <c r="AI9" s="63">
        <v>0</v>
      </c>
      <c r="AJ9" s="124" t="s">
        <v>80</v>
      </c>
      <c r="AK9" s="157">
        <v>37984</v>
      </c>
      <c r="AL9" s="65">
        <v>123.4</v>
      </c>
      <c r="AM9" s="66">
        <v>0.80440491317238461</v>
      </c>
      <c r="AN9" s="63">
        <v>0.73617596578869149</v>
      </c>
      <c r="AO9" s="124" t="s">
        <v>53</v>
      </c>
      <c r="AP9" s="149">
        <v>4.9000000000000004</v>
      </c>
      <c r="AQ9" s="67">
        <v>110.1</v>
      </c>
      <c r="AR9" s="124" t="s">
        <v>35</v>
      </c>
      <c r="AS9" s="140">
        <v>596</v>
      </c>
      <c r="AT9" s="54">
        <v>8.1999999999999993</v>
      </c>
      <c r="AU9" s="172">
        <v>3.0000000000000001E-3</v>
      </c>
      <c r="AV9" s="56">
        <v>3.7000000000000005E-2</v>
      </c>
    </row>
    <row r="10" spans="1:49" s="43" customFormat="1" ht="13.5" customHeight="1" x14ac:dyDescent="0.25">
      <c r="A10" s="45">
        <v>3</v>
      </c>
      <c r="B10" s="124" t="s">
        <v>38</v>
      </c>
      <c r="C10" s="122">
        <v>24510.2644</v>
      </c>
      <c r="D10" s="48" t="s">
        <v>29</v>
      </c>
      <c r="E10" s="124" t="s">
        <v>60</v>
      </c>
      <c r="F10" s="122">
        <v>643.3531999999999</v>
      </c>
      <c r="G10" s="48" t="s">
        <v>41</v>
      </c>
      <c r="H10" s="124" t="s">
        <v>78</v>
      </c>
      <c r="I10" s="134">
        <v>165.43289999999999</v>
      </c>
      <c r="J10" s="52" t="s">
        <v>143</v>
      </c>
      <c r="K10" s="124" t="s">
        <v>37</v>
      </c>
      <c r="L10" s="136">
        <v>198832</v>
      </c>
      <c r="M10" s="48" t="s">
        <v>138</v>
      </c>
      <c r="N10" s="124" t="s">
        <v>48</v>
      </c>
      <c r="O10" s="134">
        <v>45.1051</v>
      </c>
      <c r="P10" s="52" t="s">
        <v>87</v>
      </c>
      <c r="Q10" s="124" t="s">
        <v>78</v>
      </c>
      <c r="R10" s="134">
        <v>169</v>
      </c>
      <c r="S10" s="52">
        <v>132.4</v>
      </c>
      <c r="T10" s="124" t="s">
        <v>34</v>
      </c>
      <c r="U10" s="134">
        <v>423.62529999999998</v>
      </c>
      <c r="V10" s="52" t="s">
        <v>39</v>
      </c>
      <c r="W10" s="128" t="s">
        <v>38</v>
      </c>
      <c r="X10" s="185">
        <v>2464.7249999999999</v>
      </c>
      <c r="Y10" s="186">
        <v>341.90600000000001</v>
      </c>
      <c r="Z10" s="187">
        <f t="shared" si="0"/>
        <v>2122.819</v>
      </c>
      <c r="AA10" s="188" t="s">
        <v>88</v>
      </c>
      <c r="AB10" s="124" t="s">
        <v>28</v>
      </c>
      <c r="AC10" s="153">
        <v>749.16399999999999</v>
      </c>
      <c r="AD10" s="60" t="s">
        <v>95</v>
      </c>
      <c r="AE10" s="124" t="s">
        <v>60</v>
      </c>
      <c r="AF10" s="149">
        <v>0.29399999999999998</v>
      </c>
      <c r="AG10" s="62">
        <v>7.7</v>
      </c>
      <c r="AH10" s="55">
        <v>4.2999999999999997E-2</v>
      </c>
      <c r="AI10" s="63">
        <v>0.20800000000000002</v>
      </c>
      <c r="AJ10" s="124" t="s">
        <v>59</v>
      </c>
      <c r="AK10" s="157">
        <v>42596</v>
      </c>
      <c r="AL10" s="65">
        <v>120.1</v>
      </c>
      <c r="AM10" s="66">
        <v>0.90207539178314278</v>
      </c>
      <c r="AN10" s="63">
        <v>0.84718773072018272</v>
      </c>
      <c r="AO10" s="124" t="s">
        <v>59</v>
      </c>
      <c r="AP10" s="149">
        <v>16.600000000000001</v>
      </c>
      <c r="AQ10" s="67">
        <v>108.9</v>
      </c>
      <c r="AR10" s="124" t="s">
        <v>34</v>
      </c>
      <c r="AS10" s="140">
        <v>2378</v>
      </c>
      <c r="AT10" s="54">
        <v>10.199999999999999</v>
      </c>
      <c r="AU10" s="172">
        <v>4.0000000000000001E-3</v>
      </c>
      <c r="AV10" s="56">
        <v>0.04</v>
      </c>
    </row>
    <row r="11" spans="1:49" s="43" customFormat="1" ht="13.5" customHeight="1" x14ac:dyDescent="0.25">
      <c r="A11" s="45">
        <v>4</v>
      </c>
      <c r="B11" s="124" t="s">
        <v>45</v>
      </c>
      <c r="C11" s="122">
        <v>7771.7038000000002</v>
      </c>
      <c r="D11" s="48" t="s">
        <v>52</v>
      </c>
      <c r="E11" s="124" t="s">
        <v>74</v>
      </c>
      <c r="F11" s="122">
        <v>76.215600000000009</v>
      </c>
      <c r="G11" s="48" t="s">
        <v>119</v>
      </c>
      <c r="H11" s="124" t="s">
        <v>59</v>
      </c>
      <c r="I11" s="134">
        <v>28.1648</v>
      </c>
      <c r="J11" s="52" t="s">
        <v>133</v>
      </c>
      <c r="K11" s="124" t="s">
        <v>28</v>
      </c>
      <c r="L11" s="136">
        <v>102505</v>
      </c>
      <c r="M11" s="48" t="s">
        <v>120</v>
      </c>
      <c r="N11" s="124" t="s">
        <v>54</v>
      </c>
      <c r="O11" s="134">
        <v>92.268500000000003</v>
      </c>
      <c r="P11" s="52" t="s">
        <v>87</v>
      </c>
      <c r="Q11" s="124" t="s">
        <v>66</v>
      </c>
      <c r="R11" s="134">
        <v>402</v>
      </c>
      <c r="S11" s="52">
        <v>130.9</v>
      </c>
      <c r="T11" s="124" t="s">
        <v>72</v>
      </c>
      <c r="U11" s="134">
        <v>0.255</v>
      </c>
      <c r="V11" s="52" t="s">
        <v>29</v>
      </c>
      <c r="W11" s="124" t="s">
        <v>66</v>
      </c>
      <c r="X11" s="149">
        <v>24.204000000000001</v>
      </c>
      <c r="Y11" s="58">
        <v>5.6150000000000002</v>
      </c>
      <c r="Z11" s="59">
        <f t="shared" si="0"/>
        <v>18.588999999999999</v>
      </c>
      <c r="AA11" s="60" t="s">
        <v>127</v>
      </c>
      <c r="AB11" s="124" t="s">
        <v>56</v>
      </c>
      <c r="AC11" s="149">
        <v>355.17599999999999</v>
      </c>
      <c r="AD11" s="60" t="s">
        <v>129</v>
      </c>
      <c r="AE11" s="124" t="s">
        <v>59</v>
      </c>
      <c r="AF11" s="149">
        <v>14.663</v>
      </c>
      <c r="AG11" s="62">
        <v>7.9</v>
      </c>
      <c r="AH11" s="55">
        <v>0.36399999999999999</v>
      </c>
      <c r="AI11" s="63">
        <v>0.4</v>
      </c>
      <c r="AJ11" s="124" t="s">
        <v>47</v>
      </c>
      <c r="AK11" s="157">
        <v>44242</v>
      </c>
      <c r="AL11" s="65">
        <v>119.8</v>
      </c>
      <c r="AM11" s="66">
        <v>0.93693350275307075</v>
      </c>
      <c r="AN11" s="63">
        <v>0.88443615583020907</v>
      </c>
      <c r="AO11" s="124" t="s">
        <v>73</v>
      </c>
      <c r="AP11" s="149">
        <v>5.6</v>
      </c>
      <c r="AQ11" s="67">
        <v>105.2</v>
      </c>
      <c r="AR11" s="124" t="s">
        <v>77</v>
      </c>
      <c r="AS11" s="140">
        <v>358</v>
      </c>
      <c r="AT11" s="54">
        <v>10.8</v>
      </c>
      <c r="AU11" s="172">
        <v>5.0000000000000001E-3</v>
      </c>
      <c r="AV11" s="56">
        <v>5.0999999999999997E-2</v>
      </c>
    </row>
    <row r="12" spans="1:49" s="43" customFormat="1" ht="13.5" customHeight="1" x14ac:dyDescent="0.25">
      <c r="A12" s="45">
        <v>5</v>
      </c>
      <c r="B12" s="124" t="s">
        <v>65</v>
      </c>
      <c r="C12" s="122">
        <v>642.00699999999995</v>
      </c>
      <c r="D12" s="48" t="s">
        <v>52</v>
      </c>
      <c r="E12" s="124" t="s">
        <v>34</v>
      </c>
      <c r="F12" s="122">
        <v>1637.7621000000001</v>
      </c>
      <c r="G12" s="48">
        <v>194.3</v>
      </c>
      <c r="H12" s="124" t="s">
        <v>45</v>
      </c>
      <c r="I12" s="134">
        <v>43.304699999999997</v>
      </c>
      <c r="J12" s="52" t="s">
        <v>43</v>
      </c>
      <c r="K12" s="124" t="s">
        <v>74</v>
      </c>
      <c r="L12" s="136">
        <v>35479</v>
      </c>
      <c r="M12" s="48" t="s">
        <v>142</v>
      </c>
      <c r="N12" s="124" t="s">
        <v>73</v>
      </c>
      <c r="O12" s="134">
        <v>11.378200000000001</v>
      </c>
      <c r="P12" s="52">
        <v>181.6</v>
      </c>
      <c r="Q12" s="124" t="s">
        <v>73</v>
      </c>
      <c r="R12" s="134">
        <v>417.1</v>
      </c>
      <c r="S12" s="52">
        <v>128.4</v>
      </c>
      <c r="T12" s="124" t="s">
        <v>77</v>
      </c>
      <c r="U12" s="134">
        <v>134.20670000000001</v>
      </c>
      <c r="V12" s="52">
        <v>146.65796087859252</v>
      </c>
      <c r="W12" s="124" t="s">
        <v>63</v>
      </c>
      <c r="X12" s="149">
        <v>248.553</v>
      </c>
      <c r="Y12" s="58">
        <v>93.015000000000001</v>
      </c>
      <c r="Z12" s="59">
        <f t="shared" si="0"/>
        <v>155.53800000000001</v>
      </c>
      <c r="AA12" s="60" t="s">
        <v>89</v>
      </c>
      <c r="AB12" s="124" t="s">
        <v>69</v>
      </c>
      <c r="AC12" s="149">
        <v>16.739000000000001</v>
      </c>
      <c r="AD12" s="60" t="s">
        <v>130</v>
      </c>
      <c r="AE12" s="124" t="s">
        <v>57</v>
      </c>
      <c r="AF12" s="149">
        <v>12.587999999999999</v>
      </c>
      <c r="AG12" s="62">
        <v>8.1</v>
      </c>
      <c r="AH12" s="55">
        <v>0.25</v>
      </c>
      <c r="AI12" s="63">
        <v>0.22699999999999998</v>
      </c>
      <c r="AJ12" s="124" t="s">
        <v>76</v>
      </c>
      <c r="AK12" s="157">
        <v>38987</v>
      </c>
      <c r="AL12" s="65">
        <v>119</v>
      </c>
      <c r="AM12" s="66">
        <v>0.82564591274883525</v>
      </c>
      <c r="AN12" s="63">
        <v>0.78209707267026563</v>
      </c>
      <c r="AO12" s="124" t="s">
        <v>28</v>
      </c>
      <c r="AP12" s="149">
        <v>27.2</v>
      </c>
      <c r="AQ12" s="67">
        <v>103.8</v>
      </c>
      <c r="AR12" s="124" t="s">
        <v>28</v>
      </c>
      <c r="AS12" s="140">
        <v>901</v>
      </c>
      <c r="AT12" s="54">
        <v>17.3</v>
      </c>
      <c r="AU12" s="172">
        <v>8.0000000000000002E-3</v>
      </c>
      <c r="AV12" s="56">
        <v>4.8000000000000001E-2</v>
      </c>
    </row>
    <row r="13" spans="1:49" s="43" customFormat="1" ht="13.5" customHeight="1" x14ac:dyDescent="0.25">
      <c r="A13" s="45">
        <v>7</v>
      </c>
      <c r="B13" s="124" t="s">
        <v>46</v>
      </c>
      <c r="C13" s="122">
        <v>591.01089999999999</v>
      </c>
      <c r="D13" s="48">
        <v>183.5</v>
      </c>
      <c r="E13" s="124" t="s">
        <v>62</v>
      </c>
      <c r="F13" s="122">
        <v>597.75800000000004</v>
      </c>
      <c r="G13" s="48">
        <v>188.9</v>
      </c>
      <c r="H13" s="124" t="s">
        <v>58</v>
      </c>
      <c r="I13" s="134">
        <v>1.506</v>
      </c>
      <c r="J13" s="52" t="s">
        <v>44</v>
      </c>
      <c r="K13" s="124" t="s">
        <v>67</v>
      </c>
      <c r="L13" s="136">
        <v>4941</v>
      </c>
      <c r="M13" s="48" t="s">
        <v>140</v>
      </c>
      <c r="N13" s="124" t="s">
        <v>74</v>
      </c>
      <c r="O13" s="134">
        <v>19356.3498</v>
      </c>
      <c r="P13" s="52">
        <v>178.8</v>
      </c>
      <c r="Q13" s="124" t="s">
        <v>70</v>
      </c>
      <c r="R13" s="134">
        <v>1553.3</v>
      </c>
      <c r="S13" s="52">
        <v>127.1</v>
      </c>
      <c r="T13" s="124" t="s">
        <v>33</v>
      </c>
      <c r="U13" s="134">
        <v>76.402000000000001</v>
      </c>
      <c r="V13" s="52">
        <v>144.1340487024502</v>
      </c>
      <c r="W13" s="124" t="s">
        <v>47</v>
      </c>
      <c r="X13" s="149">
        <v>47.43</v>
      </c>
      <c r="Y13" s="58">
        <v>18.542999999999999</v>
      </c>
      <c r="Z13" s="59">
        <f t="shared" si="0"/>
        <v>28.887</v>
      </c>
      <c r="AA13" s="60" t="s">
        <v>55</v>
      </c>
      <c r="AB13" s="124" t="s">
        <v>73</v>
      </c>
      <c r="AC13" s="149">
        <v>61.139000000000003</v>
      </c>
      <c r="AD13" s="60" t="s">
        <v>131</v>
      </c>
      <c r="AE13" s="124" t="s">
        <v>64</v>
      </c>
      <c r="AF13" s="149">
        <v>2.2429999999999999</v>
      </c>
      <c r="AG13" s="62">
        <v>13.5</v>
      </c>
      <c r="AH13" s="55">
        <v>0.33299999999999996</v>
      </c>
      <c r="AI13" s="63">
        <v>0.2</v>
      </c>
      <c r="AJ13" s="124" t="s">
        <v>49</v>
      </c>
      <c r="AK13" s="157">
        <v>41478</v>
      </c>
      <c r="AL13" s="65">
        <v>118.7</v>
      </c>
      <c r="AM13" s="66">
        <v>0.87839898348157563</v>
      </c>
      <c r="AN13" s="63">
        <v>0.83516870739167548</v>
      </c>
      <c r="AO13" s="124" t="s">
        <v>67</v>
      </c>
      <c r="AP13" s="149">
        <v>6.6</v>
      </c>
      <c r="AQ13" s="67">
        <v>103.7</v>
      </c>
      <c r="AR13" s="175" t="s">
        <v>27</v>
      </c>
      <c r="AS13" s="198">
        <v>15200</v>
      </c>
      <c r="AT13" s="199">
        <v>19.8</v>
      </c>
      <c r="AU13" s="200">
        <v>5.0000000000000001E-3</v>
      </c>
      <c r="AV13" s="201">
        <v>2.7000000000000003E-2</v>
      </c>
    </row>
    <row r="14" spans="1:49" s="43" customFormat="1" ht="13.5" customHeight="1" x14ac:dyDescent="0.25">
      <c r="A14" s="45">
        <v>9</v>
      </c>
      <c r="B14" s="124" t="s">
        <v>79</v>
      </c>
      <c r="C14" s="122">
        <v>2595.2449999999999</v>
      </c>
      <c r="D14" s="48">
        <v>167.6</v>
      </c>
      <c r="E14" s="124" t="s">
        <v>64</v>
      </c>
      <c r="F14" s="122">
        <v>352.98419999999999</v>
      </c>
      <c r="G14" s="48">
        <v>170.1</v>
      </c>
      <c r="H14" s="124" t="s">
        <v>68</v>
      </c>
      <c r="I14" s="134">
        <v>37.231000000000002</v>
      </c>
      <c r="J14" s="52" t="s">
        <v>36</v>
      </c>
      <c r="K14" s="124" t="s">
        <v>70</v>
      </c>
      <c r="L14" s="136">
        <v>30160</v>
      </c>
      <c r="M14" s="48" t="s">
        <v>141</v>
      </c>
      <c r="N14" s="124" t="s">
        <v>72</v>
      </c>
      <c r="O14" s="134">
        <v>1.7213000000000001</v>
      </c>
      <c r="P14" s="52">
        <v>168.9</v>
      </c>
      <c r="Q14" s="124" t="s">
        <v>71</v>
      </c>
      <c r="R14" s="134">
        <v>1882.1</v>
      </c>
      <c r="S14" s="52">
        <v>127.1</v>
      </c>
      <c r="T14" s="175" t="s">
        <v>27</v>
      </c>
      <c r="U14" s="178">
        <v>12289.463099999999</v>
      </c>
      <c r="V14" s="179">
        <v>106.90174229877823</v>
      </c>
      <c r="W14" s="124" t="s">
        <v>72</v>
      </c>
      <c r="X14" s="149">
        <v>44.232999999999997</v>
      </c>
      <c r="Y14" s="58">
        <v>17.231000000000002</v>
      </c>
      <c r="Z14" s="59">
        <f t="shared" si="0"/>
        <v>27.001999999999995</v>
      </c>
      <c r="AA14" s="60" t="s">
        <v>55</v>
      </c>
      <c r="AB14" s="124" t="s">
        <v>61</v>
      </c>
      <c r="AC14" s="149">
        <v>73.704999999999998</v>
      </c>
      <c r="AD14" s="60" t="s">
        <v>119</v>
      </c>
      <c r="AE14" s="124" t="s">
        <v>73</v>
      </c>
      <c r="AF14" s="156">
        <v>5.6289999999999996</v>
      </c>
      <c r="AG14" s="62">
        <v>14.2</v>
      </c>
      <c r="AH14" s="55">
        <v>0.46200000000000002</v>
      </c>
      <c r="AI14" s="63">
        <v>0.4</v>
      </c>
      <c r="AJ14" s="124" t="s">
        <v>37</v>
      </c>
      <c r="AK14" s="157">
        <v>54565</v>
      </c>
      <c r="AL14" s="65">
        <v>116.3</v>
      </c>
      <c r="AM14" s="66">
        <v>1.1555484963998306</v>
      </c>
      <c r="AN14" s="63">
        <v>1.1683262539192469</v>
      </c>
      <c r="AO14" s="124" t="s">
        <v>35</v>
      </c>
      <c r="AP14" s="149">
        <v>69.3</v>
      </c>
      <c r="AQ14" s="67">
        <v>103.4</v>
      </c>
      <c r="AR14" s="124" t="s">
        <v>75</v>
      </c>
      <c r="AS14" s="140">
        <v>262</v>
      </c>
      <c r="AT14" s="54">
        <v>20</v>
      </c>
      <c r="AU14" s="172">
        <v>5.0000000000000001E-3</v>
      </c>
      <c r="AV14" s="56">
        <v>2.4E-2</v>
      </c>
    </row>
    <row r="15" spans="1:49" s="43" customFormat="1" ht="13.5" customHeight="1" x14ac:dyDescent="0.25">
      <c r="A15" s="45">
        <v>10</v>
      </c>
      <c r="B15" s="124" t="s">
        <v>32</v>
      </c>
      <c r="C15" s="122">
        <v>356.33229999999998</v>
      </c>
      <c r="D15" s="48">
        <v>162.80000000000001</v>
      </c>
      <c r="E15" s="124" t="s">
        <v>53</v>
      </c>
      <c r="F15" s="122">
        <v>1327.0340000000001</v>
      </c>
      <c r="G15" s="48">
        <v>167.6</v>
      </c>
      <c r="H15" s="124" t="s">
        <v>48</v>
      </c>
      <c r="I15" s="134">
        <v>535.7136999999999</v>
      </c>
      <c r="J15" s="52">
        <v>123.7</v>
      </c>
      <c r="K15" s="124" t="s">
        <v>49</v>
      </c>
      <c r="L15" s="136">
        <v>62680</v>
      </c>
      <c r="M15" s="48" t="s">
        <v>127</v>
      </c>
      <c r="N15" s="124" t="s">
        <v>76</v>
      </c>
      <c r="O15" s="134">
        <v>752.40230000000008</v>
      </c>
      <c r="P15" s="52">
        <v>166.7</v>
      </c>
      <c r="Q15" s="124" t="s">
        <v>53</v>
      </c>
      <c r="R15" s="134">
        <v>416.4</v>
      </c>
      <c r="S15" s="52">
        <v>126.3</v>
      </c>
      <c r="T15" s="124" t="s">
        <v>32</v>
      </c>
      <c r="U15" s="134">
        <v>391.86950000000002</v>
      </c>
      <c r="V15" s="52">
        <v>96.096260684153677</v>
      </c>
      <c r="W15" s="124" t="s">
        <v>61</v>
      </c>
      <c r="X15" s="149">
        <v>44.741999999999997</v>
      </c>
      <c r="Y15" s="58">
        <v>18.327999999999999</v>
      </c>
      <c r="Z15" s="59">
        <f t="shared" si="0"/>
        <v>26.413999999999998</v>
      </c>
      <c r="AA15" s="60" t="s">
        <v>39</v>
      </c>
      <c r="AB15" s="124" t="s">
        <v>63</v>
      </c>
      <c r="AC15" s="149">
        <v>281.74900000000002</v>
      </c>
      <c r="AD15" s="60" t="s">
        <v>29</v>
      </c>
      <c r="AE15" s="124" t="s">
        <v>65</v>
      </c>
      <c r="AF15" s="149">
        <v>3.38</v>
      </c>
      <c r="AG15" s="62">
        <v>19.600000000000001</v>
      </c>
      <c r="AH15" s="55">
        <v>0.222</v>
      </c>
      <c r="AI15" s="63">
        <v>0.25</v>
      </c>
      <c r="AJ15" s="124" t="s">
        <v>65</v>
      </c>
      <c r="AK15" s="157">
        <v>33809</v>
      </c>
      <c r="AL15" s="65">
        <v>116.2</v>
      </c>
      <c r="AM15" s="66">
        <v>0.71598898771706909</v>
      </c>
      <c r="AN15" s="63">
        <v>0.69923916274342479</v>
      </c>
      <c r="AO15" s="124" t="s">
        <v>38</v>
      </c>
      <c r="AP15" s="149">
        <v>15.9</v>
      </c>
      <c r="AQ15" s="67">
        <v>103.4</v>
      </c>
      <c r="AR15" s="124" t="s">
        <v>70</v>
      </c>
      <c r="AS15" s="140">
        <v>286</v>
      </c>
      <c r="AT15" s="54">
        <v>25.5</v>
      </c>
      <c r="AU15" s="172">
        <v>4.0000000000000001E-3</v>
      </c>
      <c r="AV15" s="56">
        <v>1.7000000000000001E-2</v>
      </c>
    </row>
    <row r="16" spans="1:49" s="43" customFormat="1" ht="13.5" customHeight="1" x14ac:dyDescent="0.25">
      <c r="A16" s="45">
        <v>13</v>
      </c>
      <c r="B16" s="124" t="s">
        <v>71</v>
      </c>
      <c r="C16" s="122">
        <v>27537.623100000001</v>
      </c>
      <c r="D16" s="48">
        <v>162</v>
      </c>
      <c r="E16" s="124" t="s">
        <v>76</v>
      </c>
      <c r="F16" s="122">
        <v>1208.0235</v>
      </c>
      <c r="G16" s="48">
        <v>165.4</v>
      </c>
      <c r="H16" s="124" t="s">
        <v>37</v>
      </c>
      <c r="I16" s="134">
        <v>843.92280000000005</v>
      </c>
      <c r="J16" s="52">
        <v>122.7</v>
      </c>
      <c r="K16" s="124" t="s">
        <v>48</v>
      </c>
      <c r="L16" s="136">
        <v>6015</v>
      </c>
      <c r="M16" s="48" t="s">
        <v>139</v>
      </c>
      <c r="N16" s="124" t="s">
        <v>38</v>
      </c>
      <c r="O16" s="134">
        <v>177.9024</v>
      </c>
      <c r="P16" s="52">
        <v>159.80000000000001</v>
      </c>
      <c r="Q16" s="124" t="s">
        <v>54</v>
      </c>
      <c r="R16" s="134">
        <v>1204.7</v>
      </c>
      <c r="S16" s="52">
        <v>125.1</v>
      </c>
      <c r="T16" s="124" t="s">
        <v>37</v>
      </c>
      <c r="U16" s="134">
        <v>9233.658300000001</v>
      </c>
      <c r="V16" s="52">
        <v>88.956872133656375</v>
      </c>
      <c r="W16" s="124" t="s">
        <v>51</v>
      </c>
      <c r="X16" s="149">
        <v>172.22200000000001</v>
      </c>
      <c r="Y16" s="58">
        <v>82.11</v>
      </c>
      <c r="Z16" s="59">
        <f t="shared" si="0"/>
        <v>90.112000000000009</v>
      </c>
      <c r="AA16" s="60" t="s">
        <v>52</v>
      </c>
      <c r="AB16" s="124" t="s">
        <v>66</v>
      </c>
      <c r="AC16" s="149">
        <v>38.284999999999997</v>
      </c>
      <c r="AD16" s="60" t="s">
        <v>36</v>
      </c>
      <c r="AE16" s="124" t="s">
        <v>74</v>
      </c>
      <c r="AF16" s="149">
        <v>346.21699999999998</v>
      </c>
      <c r="AG16" s="62">
        <v>26</v>
      </c>
      <c r="AH16" s="55">
        <v>0.45899999999999996</v>
      </c>
      <c r="AI16" s="63">
        <v>0.53299999999999992</v>
      </c>
      <c r="AJ16" s="124" t="s">
        <v>48</v>
      </c>
      <c r="AK16" s="157">
        <v>34500</v>
      </c>
      <c r="AL16" s="65">
        <v>115.5</v>
      </c>
      <c r="AM16" s="66">
        <v>0.73062261753494284</v>
      </c>
      <c r="AN16" s="63">
        <v>0.70488191920838417</v>
      </c>
      <c r="AO16" s="124" t="s">
        <v>64</v>
      </c>
      <c r="AP16" s="149">
        <v>6.4</v>
      </c>
      <c r="AQ16" s="67">
        <v>103.2</v>
      </c>
      <c r="AR16" s="124" t="s">
        <v>49</v>
      </c>
      <c r="AS16" s="140">
        <v>288</v>
      </c>
      <c r="AT16" s="54">
        <v>28.3</v>
      </c>
      <c r="AU16" s="172">
        <v>4.0000000000000001E-3</v>
      </c>
      <c r="AV16" s="56">
        <v>1.3000000000000001E-2</v>
      </c>
    </row>
    <row r="17" spans="1:48" s="43" customFormat="1" ht="13.5" customHeight="1" x14ac:dyDescent="0.25">
      <c r="A17" s="45">
        <v>14</v>
      </c>
      <c r="B17" s="124" t="s">
        <v>49</v>
      </c>
      <c r="C17" s="122">
        <v>4815.1845999999996</v>
      </c>
      <c r="D17" s="48">
        <v>156.1</v>
      </c>
      <c r="E17" s="124" t="s">
        <v>67</v>
      </c>
      <c r="F17" s="122">
        <v>639.57100000000003</v>
      </c>
      <c r="G17" s="48">
        <v>164.5</v>
      </c>
      <c r="H17" s="124" t="s">
        <v>67</v>
      </c>
      <c r="I17" s="134">
        <v>7.0579999999999998</v>
      </c>
      <c r="J17" s="52">
        <v>113.1</v>
      </c>
      <c r="K17" s="124" t="s">
        <v>68</v>
      </c>
      <c r="L17" s="136">
        <v>3780</v>
      </c>
      <c r="M17" s="48" t="s">
        <v>131</v>
      </c>
      <c r="N17" s="124" t="s">
        <v>30</v>
      </c>
      <c r="O17" s="134">
        <v>97.367199999999997</v>
      </c>
      <c r="P17" s="52">
        <v>157.9</v>
      </c>
      <c r="Q17" s="124" t="s">
        <v>40</v>
      </c>
      <c r="R17" s="134">
        <v>860.6</v>
      </c>
      <c r="S17" s="52">
        <v>124.3</v>
      </c>
      <c r="T17" s="124" t="s">
        <v>28</v>
      </c>
      <c r="U17" s="134">
        <v>293.98059999999998</v>
      </c>
      <c r="V17" s="52">
        <v>84.493281334920979</v>
      </c>
      <c r="W17" s="124" t="s">
        <v>53</v>
      </c>
      <c r="X17" s="149">
        <v>79.222999999999999</v>
      </c>
      <c r="Y17" s="58">
        <v>40.348999999999997</v>
      </c>
      <c r="Z17" s="59">
        <f t="shared" si="0"/>
        <v>38.874000000000002</v>
      </c>
      <c r="AA17" s="60">
        <f t="shared" ref="AA17:AA43" si="1">X17/Y17*100</f>
        <v>196.34439515229622</v>
      </c>
      <c r="AB17" s="124" t="s">
        <v>34</v>
      </c>
      <c r="AC17" s="149">
        <v>18582.050999999999</v>
      </c>
      <c r="AD17" s="60">
        <v>191.7</v>
      </c>
      <c r="AE17" s="124" t="s">
        <v>78</v>
      </c>
      <c r="AF17" s="153">
        <v>6.423</v>
      </c>
      <c r="AG17" s="62">
        <v>28</v>
      </c>
      <c r="AH17" s="55">
        <v>0.182</v>
      </c>
      <c r="AI17" s="63">
        <v>0.45500000000000002</v>
      </c>
      <c r="AJ17" s="124" t="s">
        <v>75</v>
      </c>
      <c r="AK17" s="157">
        <v>44158</v>
      </c>
      <c r="AL17" s="65">
        <v>115.3</v>
      </c>
      <c r="AM17" s="66">
        <v>0.93515459551037694</v>
      </c>
      <c r="AN17" s="63">
        <v>0.93331287814139008</v>
      </c>
      <c r="AO17" s="124" t="s">
        <v>34</v>
      </c>
      <c r="AP17" s="149">
        <v>308</v>
      </c>
      <c r="AQ17" s="67">
        <v>102.8</v>
      </c>
      <c r="AR17" s="124" t="s">
        <v>64</v>
      </c>
      <c r="AS17" s="140">
        <v>299</v>
      </c>
      <c r="AT17" s="54">
        <v>31.7</v>
      </c>
      <c r="AU17" s="172">
        <v>8.0000000000000002E-3</v>
      </c>
      <c r="AV17" s="56">
        <v>2.7000000000000003E-2</v>
      </c>
    </row>
    <row r="18" spans="1:48" s="43" customFormat="1" ht="13.5" customHeight="1" x14ac:dyDescent="0.25">
      <c r="A18" s="45">
        <v>15</v>
      </c>
      <c r="B18" s="175" t="s">
        <v>27</v>
      </c>
      <c r="C18" s="176">
        <v>236286.51089999999</v>
      </c>
      <c r="D18" s="177">
        <v>155.30000000000001</v>
      </c>
      <c r="E18" s="124" t="s">
        <v>49</v>
      </c>
      <c r="F18" s="122">
        <v>1409.2235000000001</v>
      </c>
      <c r="G18" s="48">
        <v>141.9</v>
      </c>
      <c r="H18" s="124" t="s">
        <v>34</v>
      </c>
      <c r="I18" s="134">
        <v>4322.6315000000004</v>
      </c>
      <c r="J18" s="52">
        <v>106.7</v>
      </c>
      <c r="K18" s="124" t="s">
        <v>54</v>
      </c>
      <c r="L18" s="136">
        <v>7616</v>
      </c>
      <c r="M18" s="48" t="s">
        <v>91</v>
      </c>
      <c r="N18" s="124" t="s">
        <v>66</v>
      </c>
      <c r="O18" s="134">
        <v>54.933900000000001</v>
      </c>
      <c r="P18" s="52">
        <v>142.30000000000001</v>
      </c>
      <c r="Q18" s="124" t="s">
        <v>45</v>
      </c>
      <c r="R18" s="134">
        <v>1511.3</v>
      </c>
      <c r="S18" s="52">
        <v>123.4</v>
      </c>
      <c r="T18" s="124" t="s">
        <v>50</v>
      </c>
      <c r="U18" s="134">
        <v>9.7742000000000004</v>
      </c>
      <c r="V18" s="52">
        <v>80.269695401874074</v>
      </c>
      <c r="W18" s="124" t="s">
        <v>60</v>
      </c>
      <c r="X18" s="149">
        <v>78.662000000000006</v>
      </c>
      <c r="Y18" s="58">
        <v>43.168999999999997</v>
      </c>
      <c r="Z18" s="59">
        <f t="shared" si="0"/>
        <v>35.493000000000009</v>
      </c>
      <c r="AA18" s="60">
        <f t="shared" si="1"/>
        <v>182.21872176793534</v>
      </c>
      <c r="AB18" s="124" t="s">
        <v>53</v>
      </c>
      <c r="AC18" s="149">
        <v>92.515000000000001</v>
      </c>
      <c r="AD18" s="60">
        <v>189</v>
      </c>
      <c r="AE18" s="124" t="s">
        <v>38</v>
      </c>
      <c r="AF18" s="149">
        <v>10.294</v>
      </c>
      <c r="AG18" s="62">
        <v>32.1</v>
      </c>
      <c r="AH18" s="55">
        <v>0.435</v>
      </c>
      <c r="AI18" s="63">
        <v>0.36</v>
      </c>
      <c r="AJ18" s="124" t="s">
        <v>77</v>
      </c>
      <c r="AK18" s="157">
        <v>45646</v>
      </c>
      <c r="AL18" s="65">
        <v>115.3</v>
      </c>
      <c r="AM18" s="66">
        <v>0.96666666666666667</v>
      </c>
      <c r="AN18" s="63">
        <v>0.94685405540160894</v>
      </c>
      <c r="AO18" s="124" t="s">
        <v>45</v>
      </c>
      <c r="AP18" s="149">
        <v>14.8</v>
      </c>
      <c r="AQ18" s="67">
        <v>102.6</v>
      </c>
      <c r="AR18" s="124" t="s">
        <v>57</v>
      </c>
      <c r="AS18" s="140">
        <v>318</v>
      </c>
      <c r="AT18" s="54">
        <v>32</v>
      </c>
      <c r="AU18" s="172">
        <v>6.0000000000000001E-3</v>
      </c>
      <c r="AV18" s="56">
        <v>1.9E-2</v>
      </c>
    </row>
    <row r="19" spans="1:48" s="43" customFormat="1" ht="13.5" customHeight="1" x14ac:dyDescent="0.25">
      <c r="A19" s="45">
        <v>16</v>
      </c>
      <c r="B19" s="124" t="s">
        <v>28</v>
      </c>
      <c r="C19" s="122">
        <v>536.13390000000004</v>
      </c>
      <c r="D19" s="48">
        <v>154.69999999999999</v>
      </c>
      <c r="E19" s="124" t="s">
        <v>47</v>
      </c>
      <c r="F19" s="122">
        <v>1623.1368</v>
      </c>
      <c r="G19" s="48">
        <v>139.5</v>
      </c>
      <c r="H19" s="124" t="s">
        <v>71</v>
      </c>
      <c r="I19" s="134">
        <v>310.18299999999999</v>
      </c>
      <c r="J19" s="52">
        <v>105.3</v>
      </c>
      <c r="K19" s="124" t="s">
        <v>58</v>
      </c>
      <c r="L19" s="136">
        <v>1829</v>
      </c>
      <c r="M19" s="48" t="s">
        <v>91</v>
      </c>
      <c r="N19" s="124" t="s">
        <v>64</v>
      </c>
      <c r="O19" s="134">
        <v>37.579900000000002</v>
      </c>
      <c r="P19" s="52">
        <v>137.1</v>
      </c>
      <c r="Q19" s="124" t="s">
        <v>74</v>
      </c>
      <c r="R19" s="134">
        <v>1973.2</v>
      </c>
      <c r="S19" s="52">
        <v>123.2</v>
      </c>
      <c r="T19" s="124" t="s">
        <v>40</v>
      </c>
      <c r="U19" s="134">
        <v>8.0207999999999995</v>
      </c>
      <c r="V19" s="52">
        <v>55.503809451314453</v>
      </c>
      <c r="W19" s="124" t="s">
        <v>46</v>
      </c>
      <c r="X19" s="149">
        <v>78.128</v>
      </c>
      <c r="Y19" s="58">
        <v>43.042000000000002</v>
      </c>
      <c r="Z19" s="59">
        <f t="shared" si="0"/>
        <v>35.085999999999999</v>
      </c>
      <c r="AA19" s="60">
        <f t="shared" si="1"/>
        <v>181.51572882301008</v>
      </c>
      <c r="AB19" s="124" t="s">
        <v>51</v>
      </c>
      <c r="AC19" s="149">
        <v>183.26599999999999</v>
      </c>
      <c r="AD19" s="60">
        <v>188.1</v>
      </c>
      <c r="AE19" s="124" t="s">
        <v>49</v>
      </c>
      <c r="AF19" s="149">
        <v>8.0389999999999997</v>
      </c>
      <c r="AG19" s="62">
        <v>32.799999999999997</v>
      </c>
      <c r="AH19" s="55">
        <v>0.23300000000000001</v>
      </c>
      <c r="AI19" s="63">
        <v>0.182</v>
      </c>
      <c r="AJ19" s="124" t="s">
        <v>32</v>
      </c>
      <c r="AK19" s="157">
        <v>42973</v>
      </c>
      <c r="AL19" s="65">
        <v>114.9</v>
      </c>
      <c r="AM19" s="66">
        <v>0.91005929690808984</v>
      </c>
      <c r="AN19" s="63">
        <v>0.90076754911643164</v>
      </c>
      <c r="AO19" s="124" t="s">
        <v>74</v>
      </c>
      <c r="AP19" s="149">
        <v>30.4</v>
      </c>
      <c r="AQ19" s="67">
        <v>101.6</v>
      </c>
      <c r="AR19" s="124" t="s">
        <v>62</v>
      </c>
      <c r="AS19" s="140">
        <v>341</v>
      </c>
      <c r="AT19" s="54">
        <v>32.4</v>
      </c>
      <c r="AU19" s="172">
        <v>6.9999999999999993E-3</v>
      </c>
      <c r="AV19" s="56">
        <v>2.2000000000000002E-2</v>
      </c>
    </row>
    <row r="20" spans="1:48" s="43" customFormat="1" ht="13.5" customHeight="1" x14ac:dyDescent="0.25">
      <c r="A20" s="45">
        <v>17</v>
      </c>
      <c r="B20" s="124" t="s">
        <v>66</v>
      </c>
      <c r="C20" s="122">
        <v>218.50970000000001</v>
      </c>
      <c r="D20" s="48">
        <v>151.9</v>
      </c>
      <c r="E20" s="124" t="s">
        <v>68</v>
      </c>
      <c r="F20" s="122">
        <v>1590.6558</v>
      </c>
      <c r="G20" s="48">
        <v>134.5</v>
      </c>
      <c r="H20" s="124" t="s">
        <v>38</v>
      </c>
      <c r="I20" s="134">
        <v>19.409299999999998</v>
      </c>
      <c r="J20" s="52">
        <v>100.8</v>
      </c>
      <c r="K20" s="124" t="s">
        <v>34</v>
      </c>
      <c r="L20" s="136">
        <v>418114</v>
      </c>
      <c r="M20" s="48" t="s">
        <v>137</v>
      </c>
      <c r="N20" s="124" t="s">
        <v>45</v>
      </c>
      <c r="O20" s="134">
        <v>18.6585</v>
      </c>
      <c r="P20" s="52">
        <v>136.1</v>
      </c>
      <c r="Q20" s="124" t="s">
        <v>68</v>
      </c>
      <c r="R20" s="134">
        <v>864</v>
      </c>
      <c r="S20" s="52">
        <v>123</v>
      </c>
      <c r="T20" s="124" t="s">
        <v>74</v>
      </c>
      <c r="U20" s="134">
        <v>0.35819999999999996</v>
      </c>
      <c r="V20" s="52" t="s">
        <v>31</v>
      </c>
      <c r="W20" s="175" t="s">
        <v>27</v>
      </c>
      <c r="X20" s="184">
        <v>33140.235000000001</v>
      </c>
      <c r="Y20" s="182">
        <v>18907.774000000001</v>
      </c>
      <c r="Z20" s="182">
        <f t="shared" si="0"/>
        <v>14232.460999999999</v>
      </c>
      <c r="AA20" s="183">
        <f t="shared" si="1"/>
        <v>175.2730649308586</v>
      </c>
      <c r="AB20" s="124" t="s">
        <v>60</v>
      </c>
      <c r="AC20" s="149">
        <v>78.956000000000003</v>
      </c>
      <c r="AD20" s="60">
        <v>168</v>
      </c>
      <c r="AE20" s="124" t="s">
        <v>72</v>
      </c>
      <c r="AF20" s="149">
        <v>10.366</v>
      </c>
      <c r="AG20" s="62">
        <v>45.4</v>
      </c>
      <c r="AH20" s="55">
        <v>0.33299999999999996</v>
      </c>
      <c r="AI20" s="63">
        <v>0.375</v>
      </c>
      <c r="AJ20" s="124" t="s">
        <v>54</v>
      </c>
      <c r="AK20" s="157">
        <v>36163</v>
      </c>
      <c r="AL20" s="65">
        <v>114.8</v>
      </c>
      <c r="AM20" s="66">
        <v>0.76584074544684455</v>
      </c>
      <c r="AN20" s="63">
        <v>0.75430997286490953</v>
      </c>
      <c r="AO20" s="175" t="s">
        <v>27</v>
      </c>
      <c r="AP20" s="189">
        <v>1016.5</v>
      </c>
      <c r="AQ20" s="197">
        <v>101.3</v>
      </c>
      <c r="AR20" s="124" t="s">
        <v>32</v>
      </c>
      <c r="AS20" s="140">
        <v>233</v>
      </c>
      <c r="AT20" s="54">
        <v>34.299999999999997</v>
      </c>
      <c r="AU20" s="172">
        <v>4.0000000000000001E-3</v>
      </c>
      <c r="AV20" s="56">
        <v>1.1000000000000001E-2</v>
      </c>
    </row>
    <row r="21" spans="1:48" s="43" customFormat="1" ht="13.5" customHeight="1" x14ac:dyDescent="0.25">
      <c r="A21" s="45">
        <v>18</v>
      </c>
      <c r="B21" s="124" t="s">
        <v>53</v>
      </c>
      <c r="C21" s="122">
        <v>526.94569999999999</v>
      </c>
      <c r="D21" s="48">
        <v>147.80000000000001</v>
      </c>
      <c r="E21" s="124" t="s">
        <v>45</v>
      </c>
      <c r="F21" s="122">
        <v>272.6823</v>
      </c>
      <c r="G21" s="48">
        <v>134.19999999999999</v>
      </c>
      <c r="H21" s="124" t="s">
        <v>50</v>
      </c>
      <c r="I21" s="134">
        <v>8.8976000000000006</v>
      </c>
      <c r="J21" s="52">
        <v>100.4</v>
      </c>
      <c r="K21" s="124" t="s">
        <v>38</v>
      </c>
      <c r="L21" s="136">
        <v>19191</v>
      </c>
      <c r="M21" s="48" t="s">
        <v>137</v>
      </c>
      <c r="N21" s="124" t="s">
        <v>32</v>
      </c>
      <c r="O21" s="134">
        <v>84.763899999999992</v>
      </c>
      <c r="P21" s="52">
        <v>133.9</v>
      </c>
      <c r="Q21" s="124" t="s">
        <v>38</v>
      </c>
      <c r="R21" s="134">
        <v>1211</v>
      </c>
      <c r="S21" s="52">
        <v>122.7</v>
      </c>
      <c r="T21" s="124" t="s">
        <v>30</v>
      </c>
      <c r="U21" s="134" t="s">
        <v>31</v>
      </c>
      <c r="V21" s="52" t="s">
        <v>31</v>
      </c>
      <c r="W21" s="124" t="s">
        <v>62</v>
      </c>
      <c r="X21" s="149">
        <v>57.661000000000001</v>
      </c>
      <c r="Y21" s="58">
        <v>33.857999999999997</v>
      </c>
      <c r="Z21" s="59">
        <f t="shared" si="0"/>
        <v>23.803000000000004</v>
      </c>
      <c r="AA21" s="60">
        <f t="shared" si="1"/>
        <v>170.30243960068523</v>
      </c>
      <c r="AB21" s="124" t="s">
        <v>59</v>
      </c>
      <c r="AC21" s="149">
        <v>43.817</v>
      </c>
      <c r="AD21" s="60">
        <v>163.80000000000001</v>
      </c>
      <c r="AE21" s="124" t="s">
        <v>68</v>
      </c>
      <c r="AF21" s="149">
        <v>20.911000000000001</v>
      </c>
      <c r="AG21" s="62">
        <v>47.1</v>
      </c>
      <c r="AH21" s="55">
        <v>0.23499999999999999</v>
      </c>
      <c r="AI21" s="63">
        <v>0.35</v>
      </c>
      <c r="AJ21" s="124" t="s">
        <v>71</v>
      </c>
      <c r="AK21" s="157">
        <v>40166</v>
      </c>
      <c r="AL21" s="65">
        <v>114.3</v>
      </c>
      <c r="AM21" s="66">
        <v>0.85061414654807288</v>
      </c>
      <c r="AN21" s="63">
        <v>0.83712233802843916</v>
      </c>
      <c r="AO21" s="124" t="s">
        <v>54</v>
      </c>
      <c r="AP21" s="149">
        <v>16.2</v>
      </c>
      <c r="AQ21" s="67">
        <v>101.1</v>
      </c>
      <c r="AR21" s="124" t="s">
        <v>74</v>
      </c>
      <c r="AS21" s="140">
        <v>220</v>
      </c>
      <c r="AT21" s="54">
        <v>36.1</v>
      </c>
      <c r="AU21" s="172">
        <v>3.0000000000000001E-3</v>
      </c>
      <c r="AV21" s="56">
        <v>9.0000000000000011E-3</v>
      </c>
    </row>
    <row r="22" spans="1:48" s="43" customFormat="1" ht="13.5" customHeight="1" x14ac:dyDescent="0.25">
      <c r="A22" s="45">
        <v>19</v>
      </c>
      <c r="B22" s="124" t="s">
        <v>75</v>
      </c>
      <c r="C22" s="122">
        <v>10461.2454</v>
      </c>
      <c r="D22" s="48">
        <v>145.30000000000001</v>
      </c>
      <c r="E22" s="124" t="s">
        <v>57</v>
      </c>
      <c r="F22" s="122">
        <v>819.88830000000007</v>
      </c>
      <c r="G22" s="48">
        <v>132.1</v>
      </c>
      <c r="H22" s="175" t="s">
        <v>27</v>
      </c>
      <c r="I22" s="178">
        <v>10313.329099999999</v>
      </c>
      <c r="J22" s="179">
        <v>82</v>
      </c>
      <c r="K22" s="124" t="s">
        <v>69</v>
      </c>
      <c r="L22" s="136">
        <v>3355</v>
      </c>
      <c r="M22" s="48" t="s">
        <v>96</v>
      </c>
      <c r="N22" s="124" t="s">
        <v>63</v>
      </c>
      <c r="O22" s="134">
        <v>20.622499999999999</v>
      </c>
      <c r="P22" s="52">
        <v>133.30000000000001</v>
      </c>
      <c r="Q22" s="124" t="s">
        <v>80</v>
      </c>
      <c r="R22" s="134">
        <v>264.89999999999998</v>
      </c>
      <c r="S22" s="52">
        <v>122.4</v>
      </c>
      <c r="T22" s="124" t="s">
        <v>35</v>
      </c>
      <c r="U22" s="134" t="s">
        <v>31</v>
      </c>
      <c r="V22" s="52" t="s">
        <v>31</v>
      </c>
      <c r="W22" s="124" t="s">
        <v>67</v>
      </c>
      <c r="X22" s="149">
        <v>123.795</v>
      </c>
      <c r="Y22" s="58">
        <v>81.965000000000003</v>
      </c>
      <c r="Z22" s="59">
        <f t="shared" si="0"/>
        <v>41.83</v>
      </c>
      <c r="AA22" s="60">
        <f t="shared" si="1"/>
        <v>151.03397791740377</v>
      </c>
      <c r="AB22" s="175" t="s">
        <v>27</v>
      </c>
      <c r="AC22" s="189">
        <v>54765.034</v>
      </c>
      <c r="AD22" s="183">
        <v>162.9</v>
      </c>
      <c r="AE22" s="124" t="s">
        <v>46</v>
      </c>
      <c r="AF22" s="155">
        <v>3.702</v>
      </c>
      <c r="AG22" s="62">
        <v>48.5</v>
      </c>
      <c r="AH22" s="55">
        <v>8.3000000000000004E-2</v>
      </c>
      <c r="AI22" s="63">
        <v>0.14300000000000002</v>
      </c>
      <c r="AJ22" s="124" t="s">
        <v>34</v>
      </c>
      <c r="AK22" s="157">
        <v>56512</v>
      </c>
      <c r="AL22" s="65">
        <v>114.2</v>
      </c>
      <c r="AM22" s="66">
        <v>1.1967810249894113</v>
      </c>
      <c r="AN22" s="63">
        <v>1.1825673822787723</v>
      </c>
      <c r="AO22" s="124" t="s">
        <v>77</v>
      </c>
      <c r="AP22" s="149">
        <v>28.2</v>
      </c>
      <c r="AQ22" s="67">
        <v>101.1</v>
      </c>
      <c r="AR22" s="124" t="s">
        <v>46</v>
      </c>
      <c r="AS22" s="140">
        <v>125</v>
      </c>
      <c r="AT22" s="54">
        <v>37</v>
      </c>
      <c r="AU22" s="172">
        <v>5.0000000000000001E-3</v>
      </c>
      <c r="AV22" s="56">
        <v>1.3000000000000001E-2</v>
      </c>
    </row>
    <row r="23" spans="1:48" s="43" customFormat="1" ht="13.5" customHeight="1" x14ac:dyDescent="0.25">
      <c r="A23" s="45">
        <v>20</v>
      </c>
      <c r="B23" s="124" t="s">
        <v>64</v>
      </c>
      <c r="C23" s="122">
        <v>1042.9289000000001</v>
      </c>
      <c r="D23" s="48">
        <v>143.30000000000001</v>
      </c>
      <c r="E23" s="124" t="s">
        <v>54</v>
      </c>
      <c r="F23" s="122">
        <v>2268.1721000000002</v>
      </c>
      <c r="G23" s="48">
        <v>127.8</v>
      </c>
      <c r="H23" s="124" t="s">
        <v>65</v>
      </c>
      <c r="I23" s="134">
        <v>9.3269000000000002</v>
      </c>
      <c r="J23" s="52">
        <v>80.400000000000006</v>
      </c>
      <c r="K23" s="124" t="s">
        <v>77</v>
      </c>
      <c r="L23" s="136">
        <v>36456</v>
      </c>
      <c r="M23" s="48" t="s">
        <v>143</v>
      </c>
      <c r="N23" s="124" t="s">
        <v>50</v>
      </c>
      <c r="O23" s="134">
        <v>572.62540000000001</v>
      </c>
      <c r="P23" s="52">
        <v>127.2</v>
      </c>
      <c r="Q23" s="124" t="s">
        <v>51</v>
      </c>
      <c r="R23" s="134">
        <v>1621</v>
      </c>
      <c r="S23" s="52">
        <v>121.5</v>
      </c>
      <c r="T23" s="124" t="s">
        <v>38</v>
      </c>
      <c r="U23" s="134" t="s">
        <v>31</v>
      </c>
      <c r="V23" s="52" t="s">
        <v>31</v>
      </c>
      <c r="W23" s="124" t="s">
        <v>71</v>
      </c>
      <c r="X23" s="149">
        <v>380.517</v>
      </c>
      <c r="Y23" s="58">
        <v>258.78800000000001</v>
      </c>
      <c r="Z23" s="59">
        <f t="shared" si="0"/>
        <v>121.72899999999998</v>
      </c>
      <c r="AA23" s="60">
        <f t="shared" si="1"/>
        <v>147.03811614139758</v>
      </c>
      <c r="AB23" s="124" t="s">
        <v>46</v>
      </c>
      <c r="AC23" s="149">
        <v>81.83</v>
      </c>
      <c r="AD23" s="60">
        <v>161.5</v>
      </c>
      <c r="AE23" s="124" t="s">
        <v>47</v>
      </c>
      <c r="AF23" s="149">
        <v>31.077999999999999</v>
      </c>
      <c r="AG23" s="62">
        <v>49.4</v>
      </c>
      <c r="AH23" s="55">
        <v>0.375</v>
      </c>
      <c r="AI23" s="63">
        <v>0.25</v>
      </c>
      <c r="AJ23" s="124" t="s">
        <v>68</v>
      </c>
      <c r="AK23" s="157">
        <v>33791</v>
      </c>
      <c r="AL23" s="65">
        <v>114.2</v>
      </c>
      <c r="AM23" s="66">
        <v>0.71560779330792035</v>
      </c>
      <c r="AN23" s="63">
        <v>0.71335803936985231</v>
      </c>
      <c r="AO23" s="124" t="s">
        <v>65</v>
      </c>
      <c r="AP23" s="149">
        <v>11.4</v>
      </c>
      <c r="AQ23" s="67">
        <v>101</v>
      </c>
      <c r="AR23" s="124" t="s">
        <v>38</v>
      </c>
      <c r="AS23" s="140">
        <v>207</v>
      </c>
      <c r="AT23" s="54">
        <v>37.200000000000003</v>
      </c>
      <c r="AU23" s="172">
        <v>4.0000000000000001E-3</v>
      </c>
      <c r="AV23" s="56">
        <v>1.1000000000000001E-2</v>
      </c>
    </row>
    <row r="24" spans="1:48" s="43" customFormat="1" ht="13.5" customHeight="1" x14ac:dyDescent="0.25">
      <c r="A24" s="45">
        <v>21</v>
      </c>
      <c r="B24" s="124" t="s">
        <v>51</v>
      </c>
      <c r="C24" s="122">
        <v>2108.5972000000002</v>
      </c>
      <c r="D24" s="48">
        <v>141.19999999999999</v>
      </c>
      <c r="E24" s="124" t="s">
        <v>46</v>
      </c>
      <c r="F24" s="122">
        <v>748.62069999999994</v>
      </c>
      <c r="G24" s="48">
        <v>125.7</v>
      </c>
      <c r="H24" s="124" t="s">
        <v>54</v>
      </c>
      <c r="I24" s="134">
        <v>9.6910000000000007</v>
      </c>
      <c r="J24" s="52">
        <v>79.7</v>
      </c>
      <c r="K24" s="175" t="s">
        <v>27</v>
      </c>
      <c r="L24" s="180">
        <v>1355219</v>
      </c>
      <c r="M24" s="177" t="s">
        <v>92</v>
      </c>
      <c r="N24" s="175" t="s">
        <v>27</v>
      </c>
      <c r="O24" s="178">
        <v>117311.76109999999</v>
      </c>
      <c r="P24" s="179">
        <v>126.7</v>
      </c>
      <c r="Q24" s="124" t="s">
        <v>42</v>
      </c>
      <c r="R24" s="134">
        <v>302.3</v>
      </c>
      <c r="S24" s="52">
        <v>120.3</v>
      </c>
      <c r="T24" s="124" t="s">
        <v>42</v>
      </c>
      <c r="U24" s="134" t="s">
        <v>31</v>
      </c>
      <c r="V24" s="52" t="s">
        <v>31</v>
      </c>
      <c r="W24" s="124" t="s">
        <v>34</v>
      </c>
      <c r="X24" s="149">
        <v>10003.486999999999</v>
      </c>
      <c r="Y24" s="58">
        <v>6992.2529999999997</v>
      </c>
      <c r="Z24" s="59">
        <f t="shared" si="0"/>
        <v>3011.2339999999995</v>
      </c>
      <c r="AA24" s="60">
        <f t="shared" si="1"/>
        <v>143.06528954258377</v>
      </c>
      <c r="AB24" s="124" t="s">
        <v>62</v>
      </c>
      <c r="AC24" s="149">
        <v>71.691999999999993</v>
      </c>
      <c r="AD24" s="60">
        <v>154.5</v>
      </c>
      <c r="AE24" s="124" t="s">
        <v>69</v>
      </c>
      <c r="AF24" s="149">
        <v>7.4320000000000004</v>
      </c>
      <c r="AG24" s="62">
        <v>52.2</v>
      </c>
      <c r="AH24" s="55">
        <v>0.36399999999999999</v>
      </c>
      <c r="AI24" s="63">
        <v>0.5</v>
      </c>
      <c r="AJ24" s="124" t="s">
        <v>46</v>
      </c>
      <c r="AK24" s="157">
        <v>36237</v>
      </c>
      <c r="AL24" s="65">
        <v>113.7</v>
      </c>
      <c r="AM24" s="66">
        <v>0.76740787801778909</v>
      </c>
      <c r="AN24" s="63">
        <v>0.75815251263267913</v>
      </c>
      <c r="AO24" s="124" t="s">
        <v>75</v>
      </c>
      <c r="AP24" s="149">
        <v>19.100000000000001</v>
      </c>
      <c r="AQ24" s="67">
        <v>100.7</v>
      </c>
      <c r="AR24" s="124" t="s">
        <v>33</v>
      </c>
      <c r="AS24" s="140">
        <v>244</v>
      </c>
      <c r="AT24" s="54">
        <v>37.700000000000003</v>
      </c>
      <c r="AU24" s="172">
        <v>6.9999999999999993E-3</v>
      </c>
      <c r="AV24" s="56">
        <v>1.8000000000000002E-2</v>
      </c>
    </row>
    <row r="25" spans="1:48" s="43" customFormat="1" ht="13.5" customHeight="1" x14ac:dyDescent="0.25">
      <c r="A25" s="45">
        <v>22</v>
      </c>
      <c r="B25" s="124" t="s">
        <v>54</v>
      </c>
      <c r="C25" s="122">
        <v>2339.7143999999998</v>
      </c>
      <c r="D25" s="48">
        <v>140.4</v>
      </c>
      <c r="E25" s="124" t="s">
        <v>80</v>
      </c>
      <c r="F25" s="122">
        <v>1059.759</v>
      </c>
      <c r="G25" s="48">
        <v>121.7</v>
      </c>
      <c r="H25" s="124" t="s">
        <v>79</v>
      </c>
      <c r="I25" s="134">
        <v>61.36</v>
      </c>
      <c r="J25" s="52">
        <v>79.400000000000006</v>
      </c>
      <c r="K25" s="124" t="s">
        <v>62</v>
      </c>
      <c r="L25" s="136">
        <v>8896</v>
      </c>
      <c r="M25" s="48" t="s">
        <v>41</v>
      </c>
      <c r="N25" s="124" t="s">
        <v>75</v>
      </c>
      <c r="O25" s="134">
        <v>70.284399999999991</v>
      </c>
      <c r="P25" s="52">
        <v>124.6</v>
      </c>
      <c r="Q25" s="124" t="s">
        <v>49</v>
      </c>
      <c r="R25" s="134">
        <v>1891.5</v>
      </c>
      <c r="S25" s="52">
        <v>120</v>
      </c>
      <c r="T25" s="124" t="s">
        <v>45</v>
      </c>
      <c r="U25" s="134" t="s">
        <v>31</v>
      </c>
      <c r="V25" s="52" t="s">
        <v>31</v>
      </c>
      <c r="W25" s="124" t="s">
        <v>64</v>
      </c>
      <c r="X25" s="149">
        <v>126.306</v>
      </c>
      <c r="Y25" s="58">
        <v>94.346999999999994</v>
      </c>
      <c r="Z25" s="59">
        <f t="shared" si="0"/>
        <v>31.959000000000003</v>
      </c>
      <c r="AA25" s="60">
        <f t="shared" si="1"/>
        <v>133.87389106171898</v>
      </c>
      <c r="AB25" s="124" t="s">
        <v>67</v>
      </c>
      <c r="AC25" s="149">
        <v>123.795</v>
      </c>
      <c r="AD25" s="60">
        <v>151</v>
      </c>
      <c r="AE25" s="124" t="s">
        <v>71</v>
      </c>
      <c r="AF25" s="149">
        <v>8.5820000000000007</v>
      </c>
      <c r="AG25" s="62">
        <v>53.7</v>
      </c>
      <c r="AH25" s="55">
        <v>0.20499999999999999</v>
      </c>
      <c r="AI25" s="63">
        <v>0.375</v>
      </c>
      <c r="AJ25" s="124" t="s">
        <v>58</v>
      </c>
      <c r="AK25" s="157">
        <v>34285</v>
      </c>
      <c r="AL25" s="65">
        <v>113.7</v>
      </c>
      <c r="AM25" s="66">
        <v>0.72606946209233381</v>
      </c>
      <c r="AN25" s="71">
        <v>0.73135301506333128</v>
      </c>
      <c r="AO25" s="124" t="s">
        <v>71</v>
      </c>
      <c r="AP25" s="149">
        <v>21.3</v>
      </c>
      <c r="AQ25" s="67">
        <v>100.5</v>
      </c>
      <c r="AR25" s="124" t="s">
        <v>76</v>
      </c>
      <c r="AS25" s="140">
        <v>289</v>
      </c>
      <c r="AT25" s="54">
        <v>38.4</v>
      </c>
      <c r="AU25" s="172">
        <v>5.0000000000000001E-3</v>
      </c>
      <c r="AV25" s="56">
        <v>1.3000000000000001E-2</v>
      </c>
    </row>
    <row r="26" spans="1:48" s="43" customFormat="1" ht="13.5" customHeight="1" x14ac:dyDescent="0.25">
      <c r="A26" s="45">
        <v>23</v>
      </c>
      <c r="B26" s="124" t="s">
        <v>59</v>
      </c>
      <c r="C26" s="122">
        <v>2080.7918</v>
      </c>
      <c r="D26" s="48">
        <v>136.6</v>
      </c>
      <c r="E26" s="124" t="s">
        <v>75</v>
      </c>
      <c r="F26" s="122">
        <v>580.62049999999999</v>
      </c>
      <c r="G26" s="48">
        <v>121.3</v>
      </c>
      <c r="H26" s="124" t="s">
        <v>57</v>
      </c>
      <c r="I26" s="134">
        <v>372.67399999999998</v>
      </c>
      <c r="J26" s="52">
        <v>74.599999999999994</v>
      </c>
      <c r="K26" s="124" t="s">
        <v>56</v>
      </c>
      <c r="L26" s="136">
        <v>10739</v>
      </c>
      <c r="M26" s="48" t="s">
        <v>119</v>
      </c>
      <c r="N26" s="124" t="s">
        <v>58</v>
      </c>
      <c r="O26" s="134">
        <v>4.3228</v>
      </c>
      <c r="P26" s="52">
        <v>123.8</v>
      </c>
      <c r="Q26" s="124" t="s">
        <v>59</v>
      </c>
      <c r="R26" s="134">
        <v>1937.5</v>
      </c>
      <c r="S26" s="52">
        <v>119.5</v>
      </c>
      <c r="T26" s="124" t="s">
        <v>46</v>
      </c>
      <c r="U26" s="134" t="s">
        <v>31</v>
      </c>
      <c r="V26" s="52" t="s">
        <v>31</v>
      </c>
      <c r="W26" s="124" t="s">
        <v>80</v>
      </c>
      <c r="X26" s="149">
        <v>284.447</v>
      </c>
      <c r="Y26" s="58">
        <v>213.697</v>
      </c>
      <c r="Z26" s="59">
        <f t="shared" si="0"/>
        <v>70.75</v>
      </c>
      <c r="AA26" s="60">
        <f t="shared" si="1"/>
        <v>133.10762434662163</v>
      </c>
      <c r="AB26" s="124" t="s">
        <v>40</v>
      </c>
      <c r="AC26" s="149">
        <v>49.149000000000001</v>
      </c>
      <c r="AD26" s="60">
        <v>145.1</v>
      </c>
      <c r="AE26" s="124" t="s">
        <v>32</v>
      </c>
      <c r="AF26" s="149">
        <v>233.465</v>
      </c>
      <c r="AG26" s="62">
        <v>55.6</v>
      </c>
      <c r="AH26" s="55">
        <v>0.625</v>
      </c>
      <c r="AI26" s="63">
        <v>0.59499999999999997</v>
      </c>
      <c r="AJ26" s="124" t="s">
        <v>60</v>
      </c>
      <c r="AK26" s="157">
        <v>31170</v>
      </c>
      <c r="AL26" s="65">
        <v>113.5</v>
      </c>
      <c r="AM26" s="74">
        <v>0.66010165184243963</v>
      </c>
      <c r="AN26" s="75">
        <v>0.65490493129932026</v>
      </c>
      <c r="AO26" s="124" t="s">
        <v>37</v>
      </c>
      <c r="AP26" s="149">
        <v>94</v>
      </c>
      <c r="AQ26" s="67">
        <v>100.4</v>
      </c>
      <c r="AR26" s="124" t="s">
        <v>59</v>
      </c>
      <c r="AS26" s="140">
        <v>205</v>
      </c>
      <c r="AT26" s="54">
        <v>42.1</v>
      </c>
      <c r="AU26" s="172">
        <v>3.0000000000000001E-3</v>
      </c>
      <c r="AV26" s="56">
        <v>6.9999999999999993E-3</v>
      </c>
    </row>
    <row r="27" spans="1:48" s="43" customFormat="1" ht="13.5" customHeight="1" x14ac:dyDescent="0.25">
      <c r="A27" s="45">
        <v>24</v>
      </c>
      <c r="B27" s="124" t="s">
        <v>57</v>
      </c>
      <c r="C27" s="122">
        <v>1234.0182</v>
      </c>
      <c r="D27" s="48">
        <v>134.9</v>
      </c>
      <c r="E27" s="124" t="s">
        <v>61</v>
      </c>
      <c r="F27" s="122">
        <v>394.22629999999998</v>
      </c>
      <c r="G27" s="48">
        <v>121.2</v>
      </c>
      <c r="H27" s="124" t="s">
        <v>62</v>
      </c>
      <c r="I27" s="134">
        <v>9.4248999999999992</v>
      </c>
      <c r="J27" s="52">
        <v>74.5</v>
      </c>
      <c r="K27" s="124" t="s">
        <v>65</v>
      </c>
      <c r="L27" s="136">
        <v>8650</v>
      </c>
      <c r="M27" s="48" t="s">
        <v>89</v>
      </c>
      <c r="N27" s="124" t="s">
        <v>68</v>
      </c>
      <c r="O27" s="134">
        <v>44.295499999999997</v>
      </c>
      <c r="P27" s="52">
        <v>120.9</v>
      </c>
      <c r="Q27" s="124" t="s">
        <v>35</v>
      </c>
      <c r="R27" s="134">
        <v>10679.8</v>
      </c>
      <c r="S27" s="52">
        <v>119.3</v>
      </c>
      <c r="T27" s="124" t="s">
        <v>47</v>
      </c>
      <c r="U27" s="134" t="s">
        <v>31</v>
      </c>
      <c r="V27" s="52" t="s">
        <v>31</v>
      </c>
      <c r="W27" s="124" t="s">
        <v>75</v>
      </c>
      <c r="X27" s="149">
        <v>502.02499999999998</v>
      </c>
      <c r="Y27" s="58">
        <v>378.37299999999999</v>
      </c>
      <c r="Z27" s="59">
        <f t="shared" si="0"/>
        <v>123.65199999999999</v>
      </c>
      <c r="AA27" s="60">
        <f t="shared" si="1"/>
        <v>132.67992166460081</v>
      </c>
      <c r="AB27" s="124" t="s">
        <v>71</v>
      </c>
      <c r="AC27" s="149">
        <v>389.09899999999999</v>
      </c>
      <c r="AD27" s="60">
        <v>141.6</v>
      </c>
      <c r="AE27" s="124" t="s">
        <v>51</v>
      </c>
      <c r="AF27" s="149">
        <v>11.044</v>
      </c>
      <c r="AG27" s="62">
        <v>72</v>
      </c>
      <c r="AH27" s="55">
        <v>0.24</v>
      </c>
      <c r="AI27" s="63">
        <v>0.30399999999999999</v>
      </c>
      <c r="AJ27" s="175" t="s">
        <v>27</v>
      </c>
      <c r="AK27" s="193">
        <v>47220</v>
      </c>
      <c r="AL27" s="194">
        <v>113.2</v>
      </c>
      <c r="AM27" s="195">
        <v>1</v>
      </c>
      <c r="AN27" s="196">
        <v>1</v>
      </c>
      <c r="AO27" s="124" t="s">
        <v>40</v>
      </c>
      <c r="AP27" s="149">
        <v>8.5</v>
      </c>
      <c r="AQ27" s="67">
        <v>100.4</v>
      </c>
      <c r="AR27" s="124" t="s">
        <v>51</v>
      </c>
      <c r="AS27" s="140">
        <v>256</v>
      </c>
      <c r="AT27" s="54">
        <v>42.5</v>
      </c>
      <c r="AU27" s="172">
        <v>4.0000000000000001E-3</v>
      </c>
      <c r="AV27" s="56">
        <v>0.01</v>
      </c>
    </row>
    <row r="28" spans="1:48" s="43" customFormat="1" ht="13.5" customHeight="1" x14ac:dyDescent="0.25">
      <c r="A28" s="45">
        <v>25</v>
      </c>
      <c r="B28" s="124" t="s">
        <v>60</v>
      </c>
      <c r="C28" s="122">
        <v>921.06809999999996</v>
      </c>
      <c r="D28" s="48">
        <v>134.4</v>
      </c>
      <c r="E28" s="175" t="s">
        <v>27</v>
      </c>
      <c r="F28" s="176">
        <v>27382.9745</v>
      </c>
      <c r="G28" s="177">
        <v>118.3</v>
      </c>
      <c r="H28" s="124" t="s">
        <v>66</v>
      </c>
      <c r="I28" s="134">
        <v>7.5217999999999998</v>
      </c>
      <c r="J28" s="52">
        <v>72.099999999999994</v>
      </c>
      <c r="K28" s="124" t="s">
        <v>45</v>
      </c>
      <c r="L28" s="136">
        <v>19418</v>
      </c>
      <c r="M28" s="48" t="s">
        <v>55</v>
      </c>
      <c r="N28" s="124" t="s">
        <v>40</v>
      </c>
      <c r="O28" s="134">
        <v>4.8005000000000004</v>
      </c>
      <c r="P28" s="52">
        <v>118.2</v>
      </c>
      <c r="Q28" s="124" t="s">
        <v>63</v>
      </c>
      <c r="R28" s="134">
        <v>712.2</v>
      </c>
      <c r="S28" s="52">
        <v>119</v>
      </c>
      <c r="T28" s="124" t="s">
        <v>48</v>
      </c>
      <c r="U28" s="134" t="s">
        <v>31</v>
      </c>
      <c r="V28" s="52" t="s">
        <v>31</v>
      </c>
      <c r="W28" s="124" t="s">
        <v>35</v>
      </c>
      <c r="X28" s="149">
        <v>13145.316999999999</v>
      </c>
      <c r="Y28" s="58">
        <v>10073.652</v>
      </c>
      <c r="Z28" s="59">
        <f t="shared" si="0"/>
        <v>3071.6649999999991</v>
      </c>
      <c r="AA28" s="60">
        <f t="shared" si="1"/>
        <v>130.49206980745413</v>
      </c>
      <c r="AB28" s="124" t="s">
        <v>72</v>
      </c>
      <c r="AC28" s="149">
        <v>54.598999999999997</v>
      </c>
      <c r="AD28" s="60">
        <v>136.30000000000001</v>
      </c>
      <c r="AE28" s="124" t="s">
        <v>79</v>
      </c>
      <c r="AF28" s="149">
        <v>15.566000000000001</v>
      </c>
      <c r="AG28" s="62">
        <v>72.8</v>
      </c>
      <c r="AH28" s="55">
        <v>0.25700000000000001</v>
      </c>
      <c r="AI28" s="63">
        <v>0.36099999999999999</v>
      </c>
      <c r="AJ28" s="124" t="s">
        <v>70</v>
      </c>
      <c r="AK28" s="157">
        <v>48110</v>
      </c>
      <c r="AL28" s="65">
        <v>113.2</v>
      </c>
      <c r="AM28" s="66">
        <v>1.0188479457856841</v>
      </c>
      <c r="AN28" s="63">
        <v>1.0140925086055632</v>
      </c>
      <c r="AO28" s="124" t="s">
        <v>70</v>
      </c>
      <c r="AP28" s="149">
        <v>14.7</v>
      </c>
      <c r="AQ28" s="67">
        <v>100.4</v>
      </c>
      <c r="AR28" s="124" t="s">
        <v>56</v>
      </c>
      <c r="AS28" s="140">
        <v>197</v>
      </c>
      <c r="AT28" s="54">
        <v>42.7</v>
      </c>
      <c r="AU28" s="172">
        <v>4.0000000000000001E-3</v>
      </c>
      <c r="AV28" s="56">
        <v>0.01</v>
      </c>
    </row>
    <row r="29" spans="1:48" s="43" customFormat="1" ht="13.5" customHeight="1" x14ac:dyDescent="0.25">
      <c r="A29" s="45">
        <v>26</v>
      </c>
      <c r="B29" s="124" t="s">
        <v>35</v>
      </c>
      <c r="C29" s="122">
        <v>8958.7837</v>
      </c>
      <c r="D29" s="48">
        <v>134.19999999999999</v>
      </c>
      <c r="E29" s="124" t="s">
        <v>71</v>
      </c>
      <c r="F29" s="122">
        <v>1404.4659999999999</v>
      </c>
      <c r="G29" s="48">
        <v>114.2</v>
      </c>
      <c r="H29" s="124" t="s">
        <v>40</v>
      </c>
      <c r="I29" s="134">
        <v>84.998000000000005</v>
      </c>
      <c r="J29" s="52">
        <v>71.599999999999994</v>
      </c>
      <c r="K29" s="124" t="s">
        <v>33</v>
      </c>
      <c r="L29" s="136">
        <v>13247</v>
      </c>
      <c r="M29" s="48" t="s">
        <v>43</v>
      </c>
      <c r="N29" s="124" t="s">
        <v>59</v>
      </c>
      <c r="O29" s="134">
        <v>73.266000000000005</v>
      </c>
      <c r="P29" s="52">
        <v>118</v>
      </c>
      <c r="Q29" s="124" t="s">
        <v>58</v>
      </c>
      <c r="R29" s="134">
        <v>447.9</v>
      </c>
      <c r="S29" s="52">
        <v>118.9</v>
      </c>
      <c r="T29" s="124" t="s">
        <v>49</v>
      </c>
      <c r="U29" s="134" t="s">
        <v>31</v>
      </c>
      <c r="V29" s="52" t="s">
        <v>31</v>
      </c>
      <c r="W29" s="124" t="s">
        <v>45</v>
      </c>
      <c r="X29" s="149">
        <v>352.38499999999999</v>
      </c>
      <c r="Y29" s="58">
        <v>274.67399999999998</v>
      </c>
      <c r="Z29" s="59">
        <f t="shared" si="0"/>
        <v>77.711000000000013</v>
      </c>
      <c r="AA29" s="60">
        <f t="shared" si="1"/>
        <v>128.29208443463889</v>
      </c>
      <c r="AB29" s="124" t="s">
        <v>80</v>
      </c>
      <c r="AC29" s="149">
        <v>284.447</v>
      </c>
      <c r="AD29" s="60">
        <v>133.1</v>
      </c>
      <c r="AE29" s="124" t="s">
        <v>75</v>
      </c>
      <c r="AF29" s="149">
        <v>29.414000000000001</v>
      </c>
      <c r="AG29" s="62">
        <v>73.599999999999994</v>
      </c>
      <c r="AH29" s="55">
        <v>0.16699999999999998</v>
      </c>
      <c r="AI29" s="63">
        <v>0.2</v>
      </c>
      <c r="AJ29" s="124" t="s">
        <v>66</v>
      </c>
      <c r="AK29" s="157">
        <v>30795</v>
      </c>
      <c r="AL29" s="65">
        <v>112.5</v>
      </c>
      <c r="AM29" s="74">
        <v>0.65216010165184246</v>
      </c>
      <c r="AN29" s="75">
        <v>0.64607164430978115</v>
      </c>
      <c r="AO29" s="124" t="s">
        <v>51</v>
      </c>
      <c r="AP29" s="149">
        <v>17.100000000000001</v>
      </c>
      <c r="AQ29" s="67">
        <v>99.6</v>
      </c>
      <c r="AR29" s="124" t="s">
        <v>69</v>
      </c>
      <c r="AS29" s="140">
        <v>202</v>
      </c>
      <c r="AT29" s="54">
        <v>43.2</v>
      </c>
      <c r="AU29" s="172">
        <v>6.9999999999999993E-3</v>
      </c>
      <c r="AV29" s="56">
        <v>1.6E-2</v>
      </c>
    </row>
    <row r="30" spans="1:48" s="43" customFormat="1" ht="13.5" customHeight="1" x14ac:dyDescent="0.25">
      <c r="A30" s="45">
        <v>27</v>
      </c>
      <c r="B30" s="124" t="s">
        <v>63</v>
      </c>
      <c r="C30" s="122">
        <v>1554.7873</v>
      </c>
      <c r="D30" s="48">
        <v>131.6</v>
      </c>
      <c r="E30" s="124" t="s">
        <v>59</v>
      </c>
      <c r="F30" s="122">
        <v>117.8327</v>
      </c>
      <c r="G30" s="48">
        <v>111.6</v>
      </c>
      <c r="H30" s="124" t="s">
        <v>74</v>
      </c>
      <c r="I30" s="134">
        <v>870.43130000000008</v>
      </c>
      <c r="J30" s="52">
        <v>68.099999999999994</v>
      </c>
      <c r="K30" s="124" t="s">
        <v>46</v>
      </c>
      <c r="L30" s="136">
        <v>5246</v>
      </c>
      <c r="M30" s="48" t="s">
        <v>43</v>
      </c>
      <c r="N30" s="124" t="s">
        <v>46</v>
      </c>
      <c r="O30" s="134">
        <v>18.431699999999999</v>
      </c>
      <c r="P30" s="52">
        <v>117.4</v>
      </c>
      <c r="Q30" s="124" t="s">
        <v>50</v>
      </c>
      <c r="R30" s="134">
        <v>1697.1</v>
      </c>
      <c r="S30" s="52">
        <v>118.5</v>
      </c>
      <c r="T30" s="124" t="s">
        <v>51</v>
      </c>
      <c r="U30" s="134" t="s">
        <v>31</v>
      </c>
      <c r="V30" s="52" t="s">
        <v>31</v>
      </c>
      <c r="W30" s="124" t="s">
        <v>68</v>
      </c>
      <c r="X30" s="149">
        <v>286.85500000000002</v>
      </c>
      <c r="Y30" s="58">
        <v>241.70099999999999</v>
      </c>
      <c r="Z30" s="59">
        <f t="shared" si="0"/>
        <v>45.154000000000025</v>
      </c>
      <c r="AA30" s="60">
        <f t="shared" si="1"/>
        <v>118.68175969482957</v>
      </c>
      <c r="AB30" s="124" t="s">
        <v>45</v>
      </c>
      <c r="AC30" s="149">
        <v>418.31200000000001</v>
      </c>
      <c r="AD30" s="60">
        <v>128.80000000000001</v>
      </c>
      <c r="AE30" s="124" t="s">
        <v>58</v>
      </c>
      <c r="AF30" s="153">
        <v>0.82899999999999996</v>
      </c>
      <c r="AG30" s="62">
        <v>76.5</v>
      </c>
      <c r="AH30" s="55">
        <v>0.5</v>
      </c>
      <c r="AI30" s="63">
        <v>0.28600000000000003</v>
      </c>
      <c r="AJ30" s="124" t="s">
        <v>79</v>
      </c>
      <c r="AK30" s="157">
        <v>35906</v>
      </c>
      <c r="AL30" s="65">
        <v>112.4</v>
      </c>
      <c r="AM30" s="66">
        <v>0.76039813638288856</v>
      </c>
      <c r="AN30" s="63">
        <v>0.76615640551139585</v>
      </c>
      <c r="AO30" s="124" t="s">
        <v>48</v>
      </c>
      <c r="AP30" s="149">
        <v>13.1</v>
      </c>
      <c r="AQ30" s="67">
        <v>99.5</v>
      </c>
      <c r="AR30" s="124" t="s">
        <v>65</v>
      </c>
      <c r="AS30" s="140">
        <v>233</v>
      </c>
      <c r="AT30" s="54">
        <v>43.7</v>
      </c>
      <c r="AU30" s="172">
        <v>5.0000000000000001E-3</v>
      </c>
      <c r="AV30" s="56">
        <v>1.2E-2</v>
      </c>
    </row>
    <row r="31" spans="1:48" s="43" customFormat="1" ht="13.5" customHeight="1" x14ac:dyDescent="0.25">
      <c r="A31" s="45">
        <v>28</v>
      </c>
      <c r="B31" s="124" t="s">
        <v>68</v>
      </c>
      <c r="C31" s="122">
        <v>1479.1163000000001</v>
      </c>
      <c r="D31" s="48">
        <v>131.30000000000001</v>
      </c>
      <c r="E31" s="124" t="s">
        <v>73</v>
      </c>
      <c r="F31" s="122">
        <v>469.56700000000001</v>
      </c>
      <c r="G31" s="48">
        <v>106.9</v>
      </c>
      <c r="H31" s="124" t="s">
        <v>56</v>
      </c>
      <c r="I31" s="134">
        <v>13.589700000000001</v>
      </c>
      <c r="J31" s="52">
        <v>60.1</v>
      </c>
      <c r="K31" s="124" t="s">
        <v>51</v>
      </c>
      <c r="L31" s="136">
        <v>7743</v>
      </c>
      <c r="M31" s="48" t="s">
        <v>43</v>
      </c>
      <c r="N31" s="124" t="s">
        <v>34</v>
      </c>
      <c r="O31" s="134">
        <v>8594.0866999999998</v>
      </c>
      <c r="P31" s="52">
        <v>117.1</v>
      </c>
      <c r="Q31" s="124" t="s">
        <v>69</v>
      </c>
      <c r="R31" s="134">
        <v>540.4</v>
      </c>
      <c r="S31" s="52">
        <v>118.5</v>
      </c>
      <c r="T31" s="124" t="s">
        <v>53</v>
      </c>
      <c r="U31" s="134" t="s">
        <v>31</v>
      </c>
      <c r="V31" s="52" t="s">
        <v>31</v>
      </c>
      <c r="W31" s="124" t="s">
        <v>33</v>
      </c>
      <c r="X31" s="149">
        <v>460.02800000000002</v>
      </c>
      <c r="Y31" s="58">
        <v>423.07</v>
      </c>
      <c r="Z31" s="59">
        <f t="shared" si="0"/>
        <v>36.958000000000027</v>
      </c>
      <c r="AA31" s="60">
        <f t="shared" si="1"/>
        <v>108.73567022005814</v>
      </c>
      <c r="AB31" s="124" t="s">
        <v>75</v>
      </c>
      <c r="AC31" s="149">
        <v>531.43899999999996</v>
      </c>
      <c r="AD31" s="60">
        <v>127</v>
      </c>
      <c r="AE31" s="124" t="s">
        <v>35</v>
      </c>
      <c r="AF31" s="149">
        <v>1585.3779999999999</v>
      </c>
      <c r="AG31" s="62">
        <v>84.3</v>
      </c>
      <c r="AH31" s="55">
        <v>0.32299999999999995</v>
      </c>
      <c r="AI31" s="63">
        <v>0.28499999999999998</v>
      </c>
      <c r="AJ31" s="124" t="s">
        <v>73</v>
      </c>
      <c r="AK31" s="157">
        <v>37935</v>
      </c>
      <c r="AL31" s="65">
        <v>112</v>
      </c>
      <c r="AM31" s="66">
        <v>0.80336721728081317</v>
      </c>
      <c r="AN31" s="63">
        <v>0.81453932670457285</v>
      </c>
      <c r="AO31" s="124" t="s">
        <v>42</v>
      </c>
      <c r="AP31" s="149">
        <v>4.4000000000000004</v>
      </c>
      <c r="AQ31" s="67">
        <v>99.3</v>
      </c>
      <c r="AR31" s="124" t="s">
        <v>42</v>
      </c>
      <c r="AS31" s="140">
        <v>85</v>
      </c>
      <c r="AT31" s="54">
        <v>45.5</v>
      </c>
      <c r="AU31" s="172">
        <v>6.0000000000000001E-3</v>
      </c>
      <c r="AV31" s="56">
        <v>1.2E-2</v>
      </c>
    </row>
    <row r="32" spans="1:48" s="43" customFormat="1" ht="13.5" customHeight="1" x14ac:dyDescent="0.25">
      <c r="A32" s="45">
        <v>29</v>
      </c>
      <c r="B32" s="124" t="s">
        <v>33</v>
      </c>
      <c r="C32" s="122">
        <v>467.5385</v>
      </c>
      <c r="D32" s="48">
        <v>130.19999999999999</v>
      </c>
      <c r="E32" s="124" t="s">
        <v>38</v>
      </c>
      <c r="F32" s="122">
        <v>501.53449999999998</v>
      </c>
      <c r="G32" s="48">
        <v>105.6</v>
      </c>
      <c r="H32" s="124" t="s">
        <v>64</v>
      </c>
      <c r="I32" s="134">
        <v>2.8000000000000001E-2</v>
      </c>
      <c r="J32" s="52">
        <v>60</v>
      </c>
      <c r="K32" s="124" t="s">
        <v>40</v>
      </c>
      <c r="L32" s="136">
        <v>11794</v>
      </c>
      <c r="M32" s="48" t="s">
        <v>44</v>
      </c>
      <c r="N32" s="124" t="s">
        <v>35</v>
      </c>
      <c r="O32" s="134">
        <v>49515.585100000004</v>
      </c>
      <c r="P32" s="52">
        <v>113.7</v>
      </c>
      <c r="Q32" s="124" t="s">
        <v>79</v>
      </c>
      <c r="R32" s="134">
        <v>1296.3</v>
      </c>
      <c r="S32" s="52">
        <v>118.5</v>
      </c>
      <c r="T32" s="124" t="s">
        <v>54</v>
      </c>
      <c r="U32" s="134" t="s">
        <v>31</v>
      </c>
      <c r="V32" s="52" t="s">
        <v>31</v>
      </c>
      <c r="W32" s="124" t="s">
        <v>54</v>
      </c>
      <c r="X32" s="149">
        <v>401.31799999999998</v>
      </c>
      <c r="Y32" s="58">
        <v>385.29</v>
      </c>
      <c r="Z32" s="59">
        <f t="shared" si="0"/>
        <v>16.027999999999963</v>
      </c>
      <c r="AA32" s="60">
        <f t="shared" si="1"/>
        <v>104.15998338913546</v>
      </c>
      <c r="AB32" s="124" t="s">
        <v>42</v>
      </c>
      <c r="AC32" s="149">
        <v>36.551000000000002</v>
      </c>
      <c r="AD32" s="60">
        <v>125.7</v>
      </c>
      <c r="AE32" s="124" t="s">
        <v>77</v>
      </c>
      <c r="AF32" s="149">
        <v>111.29900000000001</v>
      </c>
      <c r="AG32" s="62">
        <v>86.3</v>
      </c>
      <c r="AH32" s="55">
        <v>0.57899999999999996</v>
      </c>
      <c r="AI32" s="63">
        <v>0.436</v>
      </c>
      <c r="AJ32" s="124" t="s">
        <v>28</v>
      </c>
      <c r="AK32" s="157">
        <v>39568</v>
      </c>
      <c r="AL32" s="65">
        <v>111.9</v>
      </c>
      <c r="AM32" s="66">
        <v>0.8379500211774672</v>
      </c>
      <c r="AN32" s="63">
        <v>0.84997794674618621</v>
      </c>
      <c r="AO32" s="124" t="s">
        <v>58</v>
      </c>
      <c r="AP32" s="149">
        <v>3.4</v>
      </c>
      <c r="AQ32" s="67">
        <v>99.2</v>
      </c>
      <c r="AR32" s="124" t="s">
        <v>47</v>
      </c>
      <c r="AS32" s="140">
        <v>105</v>
      </c>
      <c r="AT32" s="54">
        <v>46.1</v>
      </c>
      <c r="AU32" s="172">
        <v>4.0000000000000001E-3</v>
      </c>
      <c r="AV32" s="56">
        <v>8.0000000000000002E-3</v>
      </c>
    </row>
    <row r="33" spans="1:49" s="43" customFormat="1" ht="13.5" customHeight="1" x14ac:dyDescent="0.25">
      <c r="A33" s="45">
        <v>30</v>
      </c>
      <c r="B33" s="124" t="s">
        <v>42</v>
      </c>
      <c r="C33" s="122">
        <v>1011.6899000000001</v>
      </c>
      <c r="D33" s="48">
        <v>123</v>
      </c>
      <c r="E33" s="124" t="s">
        <v>50</v>
      </c>
      <c r="F33" s="122">
        <v>836.39949999999999</v>
      </c>
      <c r="G33" s="48">
        <v>98.6</v>
      </c>
      <c r="H33" s="124" t="s">
        <v>70</v>
      </c>
      <c r="I33" s="134">
        <v>166.14500000000001</v>
      </c>
      <c r="J33" s="52">
        <v>55.6</v>
      </c>
      <c r="K33" s="124" t="s">
        <v>50</v>
      </c>
      <c r="L33" s="136">
        <v>16722</v>
      </c>
      <c r="M33" s="48" t="s">
        <v>44</v>
      </c>
      <c r="N33" s="124" t="s">
        <v>56</v>
      </c>
      <c r="O33" s="134">
        <v>23.956900000000001</v>
      </c>
      <c r="P33" s="52">
        <v>112.5</v>
      </c>
      <c r="Q33" s="124" t="s">
        <v>34</v>
      </c>
      <c r="R33" s="134">
        <v>59359.7</v>
      </c>
      <c r="S33" s="52">
        <v>118.4</v>
      </c>
      <c r="T33" s="124" t="s">
        <v>56</v>
      </c>
      <c r="U33" s="134" t="s">
        <v>31</v>
      </c>
      <c r="V33" s="52" t="s">
        <v>31</v>
      </c>
      <c r="W33" s="124" t="s">
        <v>50</v>
      </c>
      <c r="X33" s="149">
        <v>392.74</v>
      </c>
      <c r="Y33" s="58">
        <v>379.911</v>
      </c>
      <c r="Z33" s="59">
        <f t="shared" si="0"/>
        <v>12.829000000000008</v>
      </c>
      <c r="AA33" s="60">
        <f t="shared" si="1"/>
        <v>103.37684352387797</v>
      </c>
      <c r="AB33" s="124" t="s">
        <v>35</v>
      </c>
      <c r="AC33" s="149">
        <v>14730.695</v>
      </c>
      <c r="AD33" s="60">
        <v>123.2</v>
      </c>
      <c r="AE33" s="124" t="s">
        <v>63</v>
      </c>
      <c r="AF33" s="149">
        <v>33.195999999999998</v>
      </c>
      <c r="AG33" s="62">
        <v>91.9</v>
      </c>
      <c r="AH33" s="55">
        <v>0.33299999999999996</v>
      </c>
      <c r="AI33" s="63">
        <v>0.33299999999999996</v>
      </c>
      <c r="AJ33" s="124" t="s">
        <v>61</v>
      </c>
      <c r="AK33" s="157">
        <v>35344</v>
      </c>
      <c r="AL33" s="65">
        <v>111.8</v>
      </c>
      <c r="AM33" s="66">
        <v>0.74849639983058025</v>
      </c>
      <c r="AN33" s="63">
        <v>0.7701787272396039</v>
      </c>
      <c r="AO33" s="124" t="s">
        <v>79</v>
      </c>
      <c r="AP33" s="149">
        <v>16.399999999999999</v>
      </c>
      <c r="AQ33" s="67">
        <v>99.2</v>
      </c>
      <c r="AR33" s="124" t="s">
        <v>67</v>
      </c>
      <c r="AS33" s="140">
        <v>222</v>
      </c>
      <c r="AT33" s="54">
        <v>46.4</v>
      </c>
      <c r="AU33" s="172">
        <v>6.0000000000000001E-3</v>
      </c>
      <c r="AV33" s="56">
        <v>1.3999999999999999E-2</v>
      </c>
    </row>
    <row r="34" spans="1:49" s="43" customFormat="1" ht="13.5" customHeight="1" x14ac:dyDescent="0.25">
      <c r="A34" s="45">
        <v>31</v>
      </c>
      <c r="B34" s="124" t="s">
        <v>62</v>
      </c>
      <c r="C34" s="122">
        <v>1342.3738000000001</v>
      </c>
      <c r="D34" s="48">
        <v>122.3</v>
      </c>
      <c r="E34" s="124" t="s">
        <v>77</v>
      </c>
      <c r="F34" s="122">
        <v>48.536999999999999</v>
      </c>
      <c r="G34" s="48">
        <v>96</v>
      </c>
      <c r="H34" s="124" t="s">
        <v>30</v>
      </c>
      <c r="I34" s="134">
        <v>429.01929999999999</v>
      </c>
      <c r="J34" s="52">
        <v>55.1</v>
      </c>
      <c r="K34" s="124" t="s">
        <v>53</v>
      </c>
      <c r="L34" s="136">
        <v>5147</v>
      </c>
      <c r="M34" s="48" t="s">
        <v>44</v>
      </c>
      <c r="N34" s="124" t="s">
        <v>37</v>
      </c>
      <c r="O34" s="134">
        <v>3087.6325999999999</v>
      </c>
      <c r="P34" s="52">
        <v>108.6</v>
      </c>
      <c r="Q34" s="124" t="s">
        <v>76</v>
      </c>
      <c r="R34" s="134">
        <v>1554.2</v>
      </c>
      <c r="S34" s="52">
        <v>117.9</v>
      </c>
      <c r="T34" s="124" t="s">
        <v>57</v>
      </c>
      <c r="U34" s="134" t="s">
        <v>31</v>
      </c>
      <c r="V34" s="52" t="s">
        <v>31</v>
      </c>
      <c r="W34" s="124" t="s">
        <v>76</v>
      </c>
      <c r="X34" s="149">
        <v>85.14</v>
      </c>
      <c r="Y34" s="58">
        <v>82.72</v>
      </c>
      <c r="Z34" s="59">
        <f t="shared" si="0"/>
        <v>2.4200000000000017</v>
      </c>
      <c r="AA34" s="60">
        <f t="shared" si="1"/>
        <v>102.92553191489363</v>
      </c>
      <c r="AB34" s="124" t="s">
        <v>70</v>
      </c>
      <c r="AC34" s="149">
        <v>85.34</v>
      </c>
      <c r="AD34" s="60">
        <v>121.8</v>
      </c>
      <c r="AE34" s="124" t="s">
        <v>37</v>
      </c>
      <c r="AF34" s="149">
        <v>782.98699999999997</v>
      </c>
      <c r="AG34" s="62">
        <v>92.5</v>
      </c>
      <c r="AH34" s="55">
        <v>0.4</v>
      </c>
      <c r="AI34" s="63">
        <v>0.41799999999999998</v>
      </c>
      <c r="AJ34" s="124" t="s">
        <v>62</v>
      </c>
      <c r="AK34" s="157">
        <v>33208</v>
      </c>
      <c r="AL34" s="65">
        <v>111.7</v>
      </c>
      <c r="AM34" s="66">
        <v>0.70326132994493862</v>
      </c>
      <c r="AN34" s="63">
        <v>0.71254782200147671</v>
      </c>
      <c r="AO34" s="124" t="s">
        <v>56</v>
      </c>
      <c r="AP34" s="149">
        <v>12.9</v>
      </c>
      <c r="AQ34" s="67">
        <v>99</v>
      </c>
      <c r="AR34" s="124" t="s">
        <v>40</v>
      </c>
      <c r="AS34" s="140">
        <v>331</v>
      </c>
      <c r="AT34" s="54">
        <v>47</v>
      </c>
      <c r="AU34" s="172">
        <v>6.0000000000000001E-3</v>
      </c>
      <c r="AV34" s="56">
        <v>1.3999999999999999E-2</v>
      </c>
    </row>
    <row r="35" spans="1:49" s="43" customFormat="1" ht="13.15" customHeight="1" x14ac:dyDescent="0.25">
      <c r="A35" s="45">
        <v>32</v>
      </c>
      <c r="B35" s="124" t="s">
        <v>47</v>
      </c>
      <c r="C35" s="122">
        <v>7537.1970999999994</v>
      </c>
      <c r="D35" s="48">
        <v>121</v>
      </c>
      <c r="E35" s="124" t="s">
        <v>58</v>
      </c>
      <c r="F35" s="122">
        <v>297.98290000000003</v>
      </c>
      <c r="G35" s="48">
        <v>93.7</v>
      </c>
      <c r="H35" s="124" t="s">
        <v>53</v>
      </c>
      <c r="I35" s="134">
        <v>5.4</v>
      </c>
      <c r="J35" s="52">
        <v>50.8</v>
      </c>
      <c r="K35" s="124" t="s">
        <v>57</v>
      </c>
      <c r="L35" s="136">
        <v>12730</v>
      </c>
      <c r="M35" s="48" t="s">
        <v>52</v>
      </c>
      <c r="N35" s="124" t="s">
        <v>42</v>
      </c>
      <c r="O35" s="134">
        <v>11.1158</v>
      </c>
      <c r="P35" s="52">
        <v>100.1</v>
      </c>
      <c r="Q35" s="124" t="s">
        <v>77</v>
      </c>
      <c r="R35" s="134">
        <v>2453.8000000000002</v>
      </c>
      <c r="S35" s="52">
        <v>116.5</v>
      </c>
      <c r="T35" s="124" t="s">
        <v>58</v>
      </c>
      <c r="U35" s="134" t="s">
        <v>31</v>
      </c>
      <c r="V35" s="52" t="s">
        <v>31</v>
      </c>
      <c r="W35" s="124" t="s">
        <v>37</v>
      </c>
      <c r="X35" s="149">
        <v>1263.5909999999999</v>
      </c>
      <c r="Y35" s="58">
        <v>1234.6389999999999</v>
      </c>
      <c r="Z35" s="59">
        <f t="shared" si="0"/>
        <v>28.951999999999998</v>
      </c>
      <c r="AA35" s="60">
        <f t="shared" si="1"/>
        <v>102.34497695277729</v>
      </c>
      <c r="AB35" s="124" t="s">
        <v>33</v>
      </c>
      <c r="AC35" s="153">
        <v>536.00599999999997</v>
      </c>
      <c r="AD35" s="60">
        <v>118.7</v>
      </c>
      <c r="AE35" s="124" t="s">
        <v>50</v>
      </c>
      <c r="AF35" s="149">
        <v>12.542</v>
      </c>
      <c r="AG35" s="62">
        <v>101.2</v>
      </c>
      <c r="AH35" s="55">
        <v>0.27300000000000002</v>
      </c>
      <c r="AI35" s="63">
        <v>0.33299999999999996</v>
      </c>
      <c r="AJ35" s="124" t="s">
        <v>56</v>
      </c>
      <c r="AK35" s="157">
        <v>36194</v>
      </c>
      <c r="AL35" s="65">
        <v>111.3</v>
      </c>
      <c r="AM35" s="66">
        <v>0.76649724692926724</v>
      </c>
      <c r="AN35" s="63">
        <v>0.78413460155523396</v>
      </c>
      <c r="AO35" s="124" t="s">
        <v>60</v>
      </c>
      <c r="AP35" s="149">
        <v>10.6</v>
      </c>
      <c r="AQ35" s="67">
        <v>99</v>
      </c>
      <c r="AR35" s="124" t="s">
        <v>63</v>
      </c>
      <c r="AS35" s="140">
        <v>201</v>
      </c>
      <c r="AT35" s="54">
        <v>48.3</v>
      </c>
      <c r="AU35" s="172">
        <v>6.0000000000000001E-3</v>
      </c>
      <c r="AV35" s="56">
        <v>1.3000000000000001E-2</v>
      </c>
    </row>
    <row r="36" spans="1:49" s="43" customFormat="1" ht="13.5" customHeight="1" x14ac:dyDescent="0.25">
      <c r="A36" s="45">
        <v>33</v>
      </c>
      <c r="B36" s="124" t="s">
        <v>78</v>
      </c>
      <c r="C36" s="122">
        <v>705.4452</v>
      </c>
      <c r="D36" s="48">
        <v>119.8</v>
      </c>
      <c r="E36" s="124" t="s">
        <v>28</v>
      </c>
      <c r="F36" s="122">
        <v>58.186300000000003</v>
      </c>
      <c r="G36" s="48">
        <v>93</v>
      </c>
      <c r="H36" s="124" t="s">
        <v>32</v>
      </c>
      <c r="I36" s="134">
        <v>143.72029999999998</v>
      </c>
      <c r="J36" s="50">
        <v>48.9</v>
      </c>
      <c r="K36" s="124" t="s">
        <v>63</v>
      </c>
      <c r="L36" s="136">
        <v>5730</v>
      </c>
      <c r="M36" s="48" t="s">
        <v>36</v>
      </c>
      <c r="N36" s="124" t="s">
        <v>51</v>
      </c>
      <c r="O36" s="134">
        <v>351.01140000000004</v>
      </c>
      <c r="P36" s="52">
        <v>98.7</v>
      </c>
      <c r="Q36" s="124" t="s">
        <v>48</v>
      </c>
      <c r="R36" s="134">
        <v>740.9</v>
      </c>
      <c r="S36" s="52">
        <v>115.9</v>
      </c>
      <c r="T36" s="124" t="s">
        <v>59</v>
      </c>
      <c r="U36" s="134" t="s">
        <v>31</v>
      </c>
      <c r="V36" s="52" t="s">
        <v>31</v>
      </c>
      <c r="W36" s="124" t="s">
        <v>65</v>
      </c>
      <c r="X36" s="149">
        <v>339.952</v>
      </c>
      <c r="Y36" s="58">
        <v>345.77100000000002</v>
      </c>
      <c r="Z36" s="59">
        <f t="shared" si="0"/>
        <v>-5.8190000000000168</v>
      </c>
      <c r="AA36" s="60">
        <f t="shared" si="1"/>
        <v>98.317094261809117</v>
      </c>
      <c r="AB36" s="124" t="s">
        <v>64</v>
      </c>
      <c r="AC36" s="149">
        <v>128.54900000000001</v>
      </c>
      <c r="AD36" s="60">
        <v>115.9</v>
      </c>
      <c r="AE36" s="124" t="s">
        <v>56</v>
      </c>
      <c r="AF36" s="156">
        <v>67.822999999999993</v>
      </c>
      <c r="AG36" s="62">
        <v>104</v>
      </c>
      <c r="AH36" s="55">
        <v>0.36399999999999999</v>
      </c>
      <c r="AI36" s="63">
        <v>0.47600000000000003</v>
      </c>
      <c r="AJ36" s="124" t="s">
        <v>51</v>
      </c>
      <c r="AK36" s="157">
        <v>37860</v>
      </c>
      <c r="AL36" s="65">
        <v>111.1</v>
      </c>
      <c r="AM36" s="66">
        <v>0.80177890724269374</v>
      </c>
      <c r="AN36" s="63">
        <v>0.81423969010384223</v>
      </c>
      <c r="AO36" s="124" t="s">
        <v>69</v>
      </c>
      <c r="AP36" s="149">
        <v>5.9</v>
      </c>
      <c r="AQ36" s="67">
        <v>99</v>
      </c>
      <c r="AR36" s="124" t="s">
        <v>48</v>
      </c>
      <c r="AS36" s="140">
        <v>395</v>
      </c>
      <c r="AT36" s="54">
        <v>48.9</v>
      </c>
      <c r="AU36" s="172">
        <v>8.0000000000000002E-3</v>
      </c>
      <c r="AV36" s="56">
        <v>1.6E-2</v>
      </c>
    </row>
    <row r="37" spans="1:49" s="43" customFormat="1" ht="13.5" customHeight="1" x14ac:dyDescent="0.25">
      <c r="A37" s="45">
        <v>34</v>
      </c>
      <c r="B37" s="124" t="s">
        <v>56</v>
      </c>
      <c r="C37" s="122">
        <v>3894.4327000000003</v>
      </c>
      <c r="D37" s="48">
        <v>119.5</v>
      </c>
      <c r="E37" s="124" t="s">
        <v>42</v>
      </c>
      <c r="F37" s="122">
        <v>584.94899999999996</v>
      </c>
      <c r="G37" s="48">
        <v>92.2</v>
      </c>
      <c r="H37" s="124" t="s">
        <v>76</v>
      </c>
      <c r="I37" s="134">
        <v>55.239400000000003</v>
      </c>
      <c r="J37" s="52">
        <v>46.1</v>
      </c>
      <c r="K37" s="124" t="s">
        <v>72</v>
      </c>
      <c r="L37" s="136">
        <v>2961</v>
      </c>
      <c r="M37" s="48">
        <v>191.8</v>
      </c>
      <c r="N37" s="124" t="s">
        <v>79</v>
      </c>
      <c r="O37" s="134">
        <v>13.058</v>
      </c>
      <c r="P37" s="52">
        <v>98.7</v>
      </c>
      <c r="Q37" s="124" t="s">
        <v>56</v>
      </c>
      <c r="R37" s="134">
        <v>1391.6</v>
      </c>
      <c r="S37" s="52">
        <v>115.6</v>
      </c>
      <c r="T37" s="124" t="s">
        <v>60</v>
      </c>
      <c r="U37" s="134" t="s">
        <v>31</v>
      </c>
      <c r="V37" s="52" t="s">
        <v>31</v>
      </c>
      <c r="W37" s="124" t="s">
        <v>77</v>
      </c>
      <c r="X37" s="149">
        <v>1583.6949999999999</v>
      </c>
      <c r="Y37" s="58">
        <v>1673.8309999999999</v>
      </c>
      <c r="Z37" s="59">
        <f t="shared" si="0"/>
        <v>-90.135999999999967</v>
      </c>
      <c r="AA37" s="60">
        <f t="shared" si="1"/>
        <v>94.614988012529338</v>
      </c>
      <c r="AB37" s="124" t="s">
        <v>54</v>
      </c>
      <c r="AC37" s="149">
        <v>462.68099999999998</v>
      </c>
      <c r="AD37" s="60">
        <v>110.6</v>
      </c>
      <c r="AE37" s="124" t="s">
        <v>40</v>
      </c>
      <c r="AF37" s="149">
        <v>134.4</v>
      </c>
      <c r="AG37" s="62">
        <v>105.3</v>
      </c>
      <c r="AH37" s="55">
        <v>0.41700000000000004</v>
      </c>
      <c r="AI37" s="63">
        <v>0.45500000000000002</v>
      </c>
      <c r="AJ37" s="124" t="s">
        <v>35</v>
      </c>
      <c r="AK37" s="157">
        <v>57736</v>
      </c>
      <c r="AL37" s="65">
        <v>111</v>
      </c>
      <c r="AM37" s="66">
        <v>1.2227022448115206</v>
      </c>
      <c r="AN37" s="63">
        <v>1.2511122510619122</v>
      </c>
      <c r="AO37" s="124" t="s">
        <v>72</v>
      </c>
      <c r="AP37" s="149">
        <v>6.2</v>
      </c>
      <c r="AQ37" s="67">
        <v>99</v>
      </c>
      <c r="AR37" s="124" t="s">
        <v>66</v>
      </c>
      <c r="AS37" s="140">
        <v>225</v>
      </c>
      <c r="AT37" s="54">
        <v>49</v>
      </c>
      <c r="AU37" s="172">
        <v>0.01</v>
      </c>
      <c r="AV37" s="56">
        <v>2.1000000000000001E-2</v>
      </c>
    </row>
    <row r="38" spans="1:49" s="43" customFormat="1" ht="13.5" customHeight="1" x14ac:dyDescent="0.25">
      <c r="A38" s="45">
        <v>35</v>
      </c>
      <c r="B38" s="124" t="s">
        <v>30</v>
      </c>
      <c r="C38" s="122">
        <v>6371.2344000000003</v>
      </c>
      <c r="D38" s="48">
        <v>117.2</v>
      </c>
      <c r="E38" s="124" t="s">
        <v>30</v>
      </c>
      <c r="F38" s="122">
        <v>88.081500000000005</v>
      </c>
      <c r="G38" s="48">
        <v>90.3</v>
      </c>
      <c r="H38" s="124" t="s">
        <v>49</v>
      </c>
      <c r="I38" s="134">
        <v>315.16399999999999</v>
      </c>
      <c r="J38" s="52">
        <v>40.799999999999997</v>
      </c>
      <c r="K38" s="124" t="s">
        <v>60</v>
      </c>
      <c r="L38" s="136">
        <v>8381</v>
      </c>
      <c r="M38" s="48">
        <v>190</v>
      </c>
      <c r="N38" s="124" t="s">
        <v>77</v>
      </c>
      <c r="O38" s="134">
        <v>5084.4759999999997</v>
      </c>
      <c r="P38" s="52">
        <v>97.7</v>
      </c>
      <c r="Q38" s="124" t="s">
        <v>32</v>
      </c>
      <c r="R38" s="134">
        <v>3261.1</v>
      </c>
      <c r="S38" s="52">
        <v>114.9</v>
      </c>
      <c r="T38" s="124" t="s">
        <v>61</v>
      </c>
      <c r="U38" s="134" t="s">
        <v>31</v>
      </c>
      <c r="V38" s="52" t="s">
        <v>31</v>
      </c>
      <c r="W38" s="124" t="s">
        <v>30</v>
      </c>
      <c r="X38" s="149">
        <v>638.59400000000005</v>
      </c>
      <c r="Y38" s="58">
        <v>727.93799999999999</v>
      </c>
      <c r="Z38" s="59">
        <f t="shared" si="0"/>
        <v>-89.343999999999937</v>
      </c>
      <c r="AA38" s="60">
        <f t="shared" si="1"/>
        <v>87.726427250672458</v>
      </c>
      <c r="AB38" s="124" t="s">
        <v>76</v>
      </c>
      <c r="AC38" s="149">
        <v>95.353999999999999</v>
      </c>
      <c r="AD38" s="60">
        <v>108.2</v>
      </c>
      <c r="AE38" s="124" t="s">
        <v>66</v>
      </c>
      <c r="AF38" s="149">
        <v>14.081</v>
      </c>
      <c r="AG38" s="62">
        <v>107.5</v>
      </c>
      <c r="AH38" s="55">
        <v>0.7</v>
      </c>
      <c r="AI38" s="63">
        <v>0.63600000000000001</v>
      </c>
      <c r="AJ38" s="124" t="s">
        <v>45</v>
      </c>
      <c r="AK38" s="157">
        <v>37417</v>
      </c>
      <c r="AL38" s="65">
        <v>110.9</v>
      </c>
      <c r="AM38" s="66">
        <v>0.79239728928420161</v>
      </c>
      <c r="AN38" s="63">
        <v>0.81262884373831423</v>
      </c>
      <c r="AO38" s="124" t="s">
        <v>63</v>
      </c>
      <c r="AP38" s="149">
        <v>9</v>
      </c>
      <c r="AQ38" s="67">
        <v>98.9</v>
      </c>
      <c r="AR38" s="124" t="s">
        <v>50</v>
      </c>
      <c r="AS38" s="140">
        <v>652</v>
      </c>
      <c r="AT38" s="54">
        <v>49.5</v>
      </c>
      <c r="AU38" s="172">
        <v>9.0000000000000011E-3</v>
      </c>
      <c r="AV38" s="56">
        <v>1.9E-2</v>
      </c>
    </row>
    <row r="39" spans="1:49" s="43" customFormat="1" ht="13.5" customHeight="1" x14ac:dyDescent="0.25">
      <c r="A39" s="45">
        <v>36</v>
      </c>
      <c r="B39" s="124" t="s">
        <v>48</v>
      </c>
      <c r="C39" s="122">
        <v>2396.1185</v>
      </c>
      <c r="D39" s="48">
        <v>116.3</v>
      </c>
      <c r="E39" s="124" t="s">
        <v>72</v>
      </c>
      <c r="F39" s="122">
        <v>434.78280000000001</v>
      </c>
      <c r="G39" s="48">
        <v>89.8</v>
      </c>
      <c r="H39" s="124" t="s">
        <v>60</v>
      </c>
      <c r="I39" s="134">
        <v>87.388000000000005</v>
      </c>
      <c r="J39" s="48">
        <v>38</v>
      </c>
      <c r="K39" s="124" t="s">
        <v>76</v>
      </c>
      <c r="L39" s="136">
        <v>16170</v>
      </c>
      <c r="M39" s="48">
        <v>183.7</v>
      </c>
      <c r="N39" s="124" t="s">
        <v>67</v>
      </c>
      <c r="O39" s="134">
        <v>23.8245</v>
      </c>
      <c r="P39" s="52">
        <v>96.7</v>
      </c>
      <c r="Q39" s="175" t="s">
        <v>27</v>
      </c>
      <c r="R39" s="178">
        <v>146163.6</v>
      </c>
      <c r="S39" s="179">
        <v>113.5</v>
      </c>
      <c r="T39" s="124" t="s">
        <v>63</v>
      </c>
      <c r="U39" s="134" t="s">
        <v>31</v>
      </c>
      <c r="V39" s="52" t="s">
        <v>31</v>
      </c>
      <c r="W39" s="124" t="s">
        <v>49</v>
      </c>
      <c r="X39" s="149">
        <v>179.12</v>
      </c>
      <c r="Y39" s="58">
        <v>220.84399999999999</v>
      </c>
      <c r="Z39" s="59">
        <f t="shared" si="0"/>
        <v>-41.72399999999999</v>
      </c>
      <c r="AA39" s="60">
        <f t="shared" si="1"/>
        <v>81.107025773849415</v>
      </c>
      <c r="AB39" s="124" t="s">
        <v>68</v>
      </c>
      <c r="AC39" s="149">
        <v>307.76600000000002</v>
      </c>
      <c r="AD39" s="60">
        <v>107.6</v>
      </c>
      <c r="AE39" s="124" t="s">
        <v>62</v>
      </c>
      <c r="AF39" s="149">
        <v>14.031000000000001</v>
      </c>
      <c r="AG39" s="62">
        <v>111.8</v>
      </c>
      <c r="AH39" s="55">
        <v>0.375</v>
      </c>
      <c r="AI39" s="63">
        <v>0.32</v>
      </c>
      <c r="AJ39" s="124" t="s">
        <v>57</v>
      </c>
      <c r="AK39" s="157">
        <v>34081</v>
      </c>
      <c r="AL39" s="65">
        <v>110.7</v>
      </c>
      <c r="AM39" s="66">
        <v>0.72174925878864893</v>
      </c>
      <c r="AN39" s="71">
        <v>0.73630301170740131</v>
      </c>
      <c r="AO39" s="124" t="s">
        <v>78</v>
      </c>
      <c r="AP39" s="149">
        <v>4.9000000000000004</v>
      </c>
      <c r="AQ39" s="67">
        <v>98.8</v>
      </c>
      <c r="AR39" s="124" t="s">
        <v>71</v>
      </c>
      <c r="AS39" s="140">
        <v>301</v>
      </c>
      <c r="AT39" s="54">
        <v>49.5</v>
      </c>
      <c r="AU39" s="172">
        <v>4.0000000000000001E-3</v>
      </c>
      <c r="AV39" s="56">
        <v>9.0000000000000011E-3</v>
      </c>
    </row>
    <row r="40" spans="1:49" s="43" customFormat="1" ht="13.5" customHeight="1" x14ac:dyDescent="0.25">
      <c r="A40" s="45">
        <v>37</v>
      </c>
      <c r="B40" s="124" t="s">
        <v>67</v>
      </c>
      <c r="C40" s="122">
        <v>15.782999999999999</v>
      </c>
      <c r="D40" s="48">
        <v>116.1</v>
      </c>
      <c r="E40" s="124" t="s">
        <v>65</v>
      </c>
      <c r="F40" s="122">
        <v>1087.9002</v>
      </c>
      <c r="G40" s="48">
        <v>86.5</v>
      </c>
      <c r="H40" s="124" t="s">
        <v>75</v>
      </c>
      <c r="I40" s="134">
        <v>12.3406</v>
      </c>
      <c r="J40" s="52">
        <v>31.9</v>
      </c>
      <c r="K40" s="124" t="s">
        <v>64</v>
      </c>
      <c r="L40" s="136">
        <v>10004</v>
      </c>
      <c r="M40" s="48">
        <v>182.1</v>
      </c>
      <c r="N40" s="124" t="s">
        <v>71</v>
      </c>
      <c r="O40" s="134">
        <v>439.60109999999997</v>
      </c>
      <c r="P40" s="52">
        <v>96.5</v>
      </c>
      <c r="Q40" s="124" t="s">
        <v>46</v>
      </c>
      <c r="R40" s="134">
        <v>562</v>
      </c>
      <c r="S40" s="52">
        <v>113.4</v>
      </c>
      <c r="T40" s="124" t="s">
        <v>64</v>
      </c>
      <c r="U40" s="134" t="s">
        <v>31</v>
      </c>
      <c r="V40" s="52" t="s">
        <v>31</v>
      </c>
      <c r="W40" s="124" t="s">
        <v>78</v>
      </c>
      <c r="X40" s="149">
        <v>120.53100000000001</v>
      </c>
      <c r="Y40" s="58">
        <v>158.065</v>
      </c>
      <c r="Z40" s="59">
        <f t="shared" si="0"/>
        <v>-37.533999999999992</v>
      </c>
      <c r="AA40" s="60">
        <f t="shared" si="1"/>
        <v>76.254072691614212</v>
      </c>
      <c r="AB40" s="124" t="s">
        <v>50</v>
      </c>
      <c r="AC40" s="149">
        <v>405.28199999999998</v>
      </c>
      <c r="AD40" s="60">
        <v>103.3</v>
      </c>
      <c r="AE40" s="124" t="s">
        <v>48</v>
      </c>
      <c r="AF40" s="149">
        <v>29.978999999999999</v>
      </c>
      <c r="AG40" s="62">
        <v>127.8</v>
      </c>
      <c r="AH40" s="55">
        <v>0.214</v>
      </c>
      <c r="AI40" s="63">
        <v>0.3</v>
      </c>
      <c r="AJ40" s="124" t="s">
        <v>78</v>
      </c>
      <c r="AK40" s="157">
        <v>35347</v>
      </c>
      <c r="AL40" s="65">
        <v>110.5</v>
      </c>
      <c r="AM40" s="66">
        <v>0.74855993223210504</v>
      </c>
      <c r="AN40" s="63">
        <v>0.76733577517187157</v>
      </c>
      <c r="AO40" s="124" t="s">
        <v>50</v>
      </c>
      <c r="AP40" s="149">
        <v>18</v>
      </c>
      <c r="AQ40" s="67">
        <v>98.4</v>
      </c>
      <c r="AR40" s="124" t="s">
        <v>45</v>
      </c>
      <c r="AS40" s="140">
        <v>400</v>
      </c>
      <c r="AT40" s="54">
        <v>50.1</v>
      </c>
      <c r="AU40" s="172">
        <v>6.9999999999999993E-3</v>
      </c>
      <c r="AV40" s="56">
        <v>1.4999999999999999E-2</v>
      </c>
    </row>
    <row r="41" spans="1:49" s="43" customFormat="1" ht="13.5" customHeight="1" x14ac:dyDescent="0.25">
      <c r="A41" s="45">
        <v>38</v>
      </c>
      <c r="B41" s="124" t="s">
        <v>34</v>
      </c>
      <c r="C41" s="122">
        <v>34937.824000000001</v>
      </c>
      <c r="D41" s="48">
        <v>115.1</v>
      </c>
      <c r="E41" s="124" t="s">
        <v>48</v>
      </c>
      <c r="F41" s="122">
        <v>884.12709999999993</v>
      </c>
      <c r="G41" s="48">
        <v>85.4</v>
      </c>
      <c r="H41" s="124" t="s">
        <v>28</v>
      </c>
      <c r="I41" s="134">
        <v>19.401400000000002</v>
      </c>
      <c r="J41" s="50">
        <v>29.6</v>
      </c>
      <c r="K41" s="124" t="s">
        <v>78</v>
      </c>
      <c r="L41" s="136">
        <v>2756</v>
      </c>
      <c r="M41" s="48">
        <v>171.2</v>
      </c>
      <c r="N41" s="124" t="s">
        <v>69</v>
      </c>
      <c r="O41" s="134">
        <v>3.9708000000000001</v>
      </c>
      <c r="P41" s="52">
        <v>96.4</v>
      </c>
      <c r="Q41" s="124" t="s">
        <v>61</v>
      </c>
      <c r="R41" s="134">
        <v>1022.9</v>
      </c>
      <c r="S41" s="52">
        <v>113.1</v>
      </c>
      <c r="T41" s="124" t="s">
        <v>65</v>
      </c>
      <c r="U41" s="134" t="s">
        <v>31</v>
      </c>
      <c r="V41" s="52" t="s">
        <v>31</v>
      </c>
      <c r="W41" s="124" t="s">
        <v>48</v>
      </c>
      <c r="X41" s="149">
        <v>188.893</v>
      </c>
      <c r="Y41" s="58">
        <v>305.79700000000003</v>
      </c>
      <c r="Z41" s="59">
        <f t="shared" si="0"/>
        <v>-116.90400000000002</v>
      </c>
      <c r="AA41" s="60">
        <f t="shared" si="1"/>
        <v>61.770717175119437</v>
      </c>
      <c r="AB41" s="124" t="s">
        <v>30</v>
      </c>
      <c r="AC41" s="153">
        <v>752.74400000000003</v>
      </c>
      <c r="AD41" s="60">
        <v>99.3</v>
      </c>
      <c r="AE41" s="124" t="s">
        <v>28</v>
      </c>
      <c r="AF41" s="149">
        <v>167.547</v>
      </c>
      <c r="AG41" s="62">
        <v>129.6</v>
      </c>
      <c r="AH41" s="55">
        <v>0.63300000000000001</v>
      </c>
      <c r="AI41" s="63">
        <v>0.627</v>
      </c>
      <c r="AJ41" s="124" t="s">
        <v>30</v>
      </c>
      <c r="AK41" s="157">
        <v>35327</v>
      </c>
      <c r="AL41" s="65">
        <v>110.3</v>
      </c>
      <c r="AM41" s="66">
        <v>0.74813638288860651</v>
      </c>
      <c r="AN41" s="63">
        <v>0.76801175534311994</v>
      </c>
      <c r="AO41" s="124" t="s">
        <v>32</v>
      </c>
      <c r="AP41" s="149">
        <v>17.8</v>
      </c>
      <c r="AQ41" s="67">
        <v>98.3</v>
      </c>
      <c r="AR41" s="124" t="s">
        <v>54</v>
      </c>
      <c r="AS41" s="140">
        <v>258</v>
      </c>
      <c r="AT41" s="54">
        <v>51.8</v>
      </c>
      <c r="AU41" s="172">
        <v>5.0000000000000001E-3</v>
      </c>
      <c r="AV41" s="56">
        <v>9.0000000000000011E-3</v>
      </c>
    </row>
    <row r="42" spans="1:49" s="43" customFormat="1" ht="13.5" customHeight="1" x14ac:dyDescent="0.25">
      <c r="A42" s="45">
        <v>39</v>
      </c>
      <c r="B42" s="124" t="s">
        <v>80</v>
      </c>
      <c r="C42" s="122">
        <v>58.3504</v>
      </c>
      <c r="D42" s="48">
        <v>109.2</v>
      </c>
      <c r="E42" s="124" t="s">
        <v>35</v>
      </c>
      <c r="F42" s="122">
        <v>207.15700000000001</v>
      </c>
      <c r="G42" s="48">
        <v>82.1</v>
      </c>
      <c r="H42" s="124" t="s">
        <v>35</v>
      </c>
      <c r="I42" s="134">
        <v>614.77359999999999</v>
      </c>
      <c r="J42" s="52">
        <v>29.4</v>
      </c>
      <c r="K42" s="124" t="s">
        <v>71</v>
      </c>
      <c r="L42" s="136">
        <v>10272</v>
      </c>
      <c r="M42" s="48">
        <v>165.7</v>
      </c>
      <c r="N42" s="124" t="s">
        <v>61</v>
      </c>
      <c r="O42" s="134">
        <v>197.16129999999998</v>
      </c>
      <c r="P42" s="52">
        <v>90.3</v>
      </c>
      <c r="Q42" s="124" t="s">
        <v>75</v>
      </c>
      <c r="R42" s="134">
        <v>1595.8</v>
      </c>
      <c r="S42" s="52">
        <v>113</v>
      </c>
      <c r="T42" s="124" t="s">
        <v>66</v>
      </c>
      <c r="U42" s="134" t="s">
        <v>31</v>
      </c>
      <c r="V42" s="52" t="s">
        <v>31</v>
      </c>
      <c r="W42" s="124" t="s">
        <v>79</v>
      </c>
      <c r="X42" s="149">
        <v>116.76300000000001</v>
      </c>
      <c r="Y42" s="58">
        <v>295.11799999999999</v>
      </c>
      <c r="Z42" s="59">
        <f t="shared" si="0"/>
        <v>-178.35499999999999</v>
      </c>
      <c r="AA42" s="60">
        <f t="shared" si="1"/>
        <v>39.564852025291579</v>
      </c>
      <c r="AB42" s="124" t="s">
        <v>37</v>
      </c>
      <c r="AC42" s="149">
        <v>2046.578</v>
      </c>
      <c r="AD42" s="60">
        <v>98.3</v>
      </c>
      <c r="AE42" s="124" t="s">
        <v>45</v>
      </c>
      <c r="AF42" s="149">
        <v>65.927000000000007</v>
      </c>
      <c r="AG42" s="62">
        <v>131.5</v>
      </c>
      <c r="AH42" s="55">
        <v>0.46399999999999997</v>
      </c>
      <c r="AI42" s="63">
        <v>0.55200000000000005</v>
      </c>
      <c r="AJ42" s="124" t="s">
        <v>42</v>
      </c>
      <c r="AK42" s="157">
        <v>34208</v>
      </c>
      <c r="AL42" s="65">
        <v>110.2</v>
      </c>
      <c r="AM42" s="66">
        <v>0.72443879711986447</v>
      </c>
      <c r="AN42" s="63">
        <v>0.74511951904729945</v>
      </c>
      <c r="AO42" s="124" t="s">
        <v>30</v>
      </c>
      <c r="AP42" s="149">
        <v>30.3</v>
      </c>
      <c r="AQ42" s="67">
        <v>98.1</v>
      </c>
      <c r="AR42" s="124" t="s">
        <v>78</v>
      </c>
      <c r="AS42" s="140">
        <v>138</v>
      </c>
      <c r="AT42" s="54">
        <v>53.1</v>
      </c>
      <c r="AU42" s="172">
        <v>6.9999999999999993E-3</v>
      </c>
      <c r="AV42" s="56">
        <v>1.3000000000000001E-2</v>
      </c>
    </row>
    <row r="43" spans="1:49" s="43" customFormat="1" ht="13.5" customHeight="1" x14ac:dyDescent="0.25">
      <c r="A43" s="45">
        <v>40</v>
      </c>
      <c r="B43" s="124" t="s">
        <v>58</v>
      </c>
      <c r="C43" s="122">
        <v>23.6829</v>
      </c>
      <c r="D43" s="48">
        <v>109</v>
      </c>
      <c r="E43" s="124" t="s">
        <v>79</v>
      </c>
      <c r="F43" s="122">
        <v>818.24199999999996</v>
      </c>
      <c r="G43" s="48">
        <v>81.400000000000006</v>
      </c>
      <c r="H43" s="124" t="s">
        <v>33</v>
      </c>
      <c r="I43" s="134">
        <v>1.9390000000000001</v>
      </c>
      <c r="J43" s="52">
        <v>14.3</v>
      </c>
      <c r="K43" s="124" t="s">
        <v>35</v>
      </c>
      <c r="L43" s="136">
        <v>92403</v>
      </c>
      <c r="M43" s="48">
        <v>148</v>
      </c>
      <c r="N43" s="124" t="s">
        <v>47</v>
      </c>
      <c r="O43" s="134">
        <v>327.87609999999995</v>
      </c>
      <c r="P43" s="52">
        <v>89.8</v>
      </c>
      <c r="Q43" s="124" t="s">
        <v>60</v>
      </c>
      <c r="R43" s="134">
        <v>907.7</v>
      </c>
      <c r="S43" s="52">
        <v>112.5</v>
      </c>
      <c r="T43" s="124" t="s">
        <v>68</v>
      </c>
      <c r="U43" s="134" t="s">
        <v>31</v>
      </c>
      <c r="V43" s="52" t="s">
        <v>31</v>
      </c>
      <c r="W43" s="124" t="s">
        <v>58</v>
      </c>
      <c r="X43" s="149">
        <v>3.2370000000000001</v>
      </c>
      <c r="Y43" s="58">
        <v>27.54</v>
      </c>
      <c r="Z43" s="59">
        <f t="shared" si="0"/>
        <v>-24.302999999999997</v>
      </c>
      <c r="AA43" s="60">
        <f t="shared" si="1"/>
        <v>11.753812636165579</v>
      </c>
      <c r="AB43" s="124" t="s">
        <v>47</v>
      </c>
      <c r="AC43" s="149">
        <v>78.507999999999996</v>
      </c>
      <c r="AD43" s="60">
        <v>96.4</v>
      </c>
      <c r="AE43" s="175" t="s">
        <v>27</v>
      </c>
      <c r="AF43" s="189">
        <v>21624.798999999999</v>
      </c>
      <c r="AG43" s="190">
        <v>147.1</v>
      </c>
      <c r="AH43" s="191">
        <v>0.317</v>
      </c>
      <c r="AI43" s="192">
        <v>0.34700000000000003</v>
      </c>
      <c r="AJ43" s="124" t="s">
        <v>40</v>
      </c>
      <c r="AK43" s="157">
        <v>36274</v>
      </c>
      <c r="AL43" s="65">
        <v>109.8</v>
      </c>
      <c r="AM43" s="66">
        <v>0.76819144430326136</v>
      </c>
      <c r="AN43" s="63">
        <v>0.78766551925824357</v>
      </c>
      <c r="AO43" s="124" t="s">
        <v>49</v>
      </c>
      <c r="AP43" s="149">
        <v>16.7</v>
      </c>
      <c r="AQ43" s="67">
        <v>97.9</v>
      </c>
      <c r="AR43" s="124" t="s">
        <v>30</v>
      </c>
      <c r="AS43" s="140">
        <v>452</v>
      </c>
      <c r="AT43" s="54">
        <v>53.4</v>
      </c>
      <c r="AU43" s="172">
        <v>4.0000000000000001E-3</v>
      </c>
      <c r="AV43" s="56">
        <v>6.9999999999999993E-3</v>
      </c>
    </row>
    <row r="44" spans="1:49" s="43" customFormat="1" ht="13.5" customHeight="1" x14ac:dyDescent="0.25">
      <c r="A44" s="45">
        <v>41</v>
      </c>
      <c r="B44" s="124" t="s">
        <v>74</v>
      </c>
      <c r="C44" s="122">
        <v>12108.8807</v>
      </c>
      <c r="D44" s="48">
        <v>107.8</v>
      </c>
      <c r="E44" s="124" t="s">
        <v>63</v>
      </c>
      <c r="F44" s="122">
        <v>868.44680000000005</v>
      </c>
      <c r="G44" s="48">
        <v>76</v>
      </c>
      <c r="H44" s="124" t="s">
        <v>61</v>
      </c>
      <c r="I44" s="134">
        <v>0.41420000000000001</v>
      </c>
      <c r="J44" s="52">
        <v>6.2</v>
      </c>
      <c r="K44" s="124" t="s">
        <v>75</v>
      </c>
      <c r="L44" s="136">
        <v>12508</v>
      </c>
      <c r="M44" s="48">
        <v>142.80000000000001</v>
      </c>
      <c r="N44" s="124" t="s">
        <v>62</v>
      </c>
      <c r="O44" s="134">
        <v>125.67100000000001</v>
      </c>
      <c r="P44" s="52">
        <v>89.3</v>
      </c>
      <c r="Q44" s="124" t="s">
        <v>72</v>
      </c>
      <c r="R44" s="134">
        <v>574.5</v>
      </c>
      <c r="S44" s="52">
        <v>112.4</v>
      </c>
      <c r="T44" s="124" t="s">
        <v>69</v>
      </c>
      <c r="U44" s="134" t="s">
        <v>31</v>
      </c>
      <c r="V44" s="52" t="s">
        <v>31</v>
      </c>
      <c r="W44" s="124" t="s">
        <v>74</v>
      </c>
      <c r="X44" s="149">
        <v>6039.3230000000003</v>
      </c>
      <c r="Y44" s="69">
        <v>-651.78599999999994</v>
      </c>
      <c r="Z44" s="59">
        <f t="shared" si="0"/>
        <v>6691.1090000000004</v>
      </c>
      <c r="AA44" s="60" t="s">
        <v>31</v>
      </c>
      <c r="AB44" s="124" t="s">
        <v>65</v>
      </c>
      <c r="AC44" s="149">
        <v>343.33199999999999</v>
      </c>
      <c r="AD44" s="60">
        <v>94.6</v>
      </c>
      <c r="AE44" s="124" t="s">
        <v>70</v>
      </c>
      <c r="AF44" s="149">
        <v>8721.9189999999999</v>
      </c>
      <c r="AG44" s="62">
        <v>150.30000000000001</v>
      </c>
      <c r="AH44" s="55">
        <v>0.43799999999999994</v>
      </c>
      <c r="AI44" s="63">
        <v>0.53799999999999992</v>
      </c>
      <c r="AJ44" s="124" t="s">
        <v>50</v>
      </c>
      <c r="AK44" s="157">
        <v>33478</v>
      </c>
      <c r="AL44" s="65">
        <v>108.6</v>
      </c>
      <c r="AM44" s="66">
        <v>0.70897924608216856</v>
      </c>
      <c r="AN44" s="63">
        <v>0.73811521386862011</v>
      </c>
      <c r="AO44" s="124" t="s">
        <v>80</v>
      </c>
      <c r="AP44" s="149">
        <v>4.9000000000000004</v>
      </c>
      <c r="AQ44" s="67">
        <v>97.9</v>
      </c>
      <c r="AR44" s="124" t="s">
        <v>53</v>
      </c>
      <c r="AS44" s="140">
        <v>189</v>
      </c>
      <c r="AT44" s="54">
        <v>54.3</v>
      </c>
      <c r="AU44" s="172">
        <v>6.9999999999999993E-3</v>
      </c>
      <c r="AV44" s="56">
        <v>1.3000000000000001E-2</v>
      </c>
    </row>
    <row r="45" spans="1:49" s="43" customFormat="1" ht="13.5" customHeight="1" x14ac:dyDescent="0.25">
      <c r="A45" s="45">
        <v>42</v>
      </c>
      <c r="B45" s="124" t="s">
        <v>76</v>
      </c>
      <c r="C45" s="122">
        <v>2285.7867999999999</v>
      </c>
      <c r="D45" s="48">
        <v>106.5</v>
      </c>
      <c r="E45" s="124" t="s">
        <v>78</v>
      </c>
      <c r="F45" s="122">
        <v>236.77760000000001</v>
      </c>
      <c r="G45" s="48">
        <v>71.3</v>
      </c>
      <c r="H45" s="124" t="s">
        <v>63</v>
      </c>
      <c r="I45" s="134">
        <v>1.5249000000000001</v>
      </c>
      <c r="J45" s="52">
        <v>1.9</v>
      </c>
      <c r="K45" s="124" t="s">
        <v>30</v>
      </c>
      <c r="L45" s="136">
        <v>16182</v>
      </c>
      <c r="M45" s="48">
        <v>135.19999999999999</v>
      </c>
      <c r="N45" s="124" t="s">
        <v>33</v>
      </c>
      <c r="O45" s="134">
        <v>32.818599999999996</v>
      </c>
      <c r="P45" s="52">
        <v>73.2</v>
      </c>
      <c r="Q45" s="124" t="s">
        <v>37</v>
      </c>
      <c r="R45" s="134">
        <v>20929.400000000001</v>
      </c>
      <c r="S45" s="52">
        <v>111.8</v>
      </c>
      <c r="T45" s="124" t="s">
        <v>70</v>
      </c>
      <c r="U45" s="134" t="s">
        <v>31</v>
      </c>
      <c r="V45" s="52" t="s">
        <v>31</v>
      </c>
      <c r="W45" s="124" t="s">
        <v>57</v>
      </c>
      <c r="X45" s="150">
        <v>77.966999999999999</v>
      </c>
      <c r="Y45" s="69">
        <v>-19.902999999999999</v>
      </c>
      <c r="Z45" s="59">
        <f t="shared" si="0"/>
        <v>97.87</v>
      </c>
      <c r="AA45" s="60" t="s">
        <v>31</v>
      </c>
      <c r="AB45" s="124" t="s">
        <v>77</v>
      </c>
      <c r="AC45" s="149">
        <v>1694.9939999999999</v>
      </c>
      <c r="AD45" s="60">
        <v>94</v>
      </c>
      <c r="AE45" s="124" t="s">
        <v>53</v>
      </c>
      <c r="AF45" s="155">
        <v>13.292</v>
      </c>
      <c r="AG45" s="62">
        <v>154.69999999999999</v>
      </c>
      <c r="AH45" s="55">
        <v>0.125</v>
      </c>
      <c r="AI45" s="63">
        <v>0.28600000000000003</v>
      </c>
      <c r="AJ45" s="124" t="s">
        <v>63</v>
      </c>
      <c r="AK45" s="157">
        <v>35807</v>
      </c>
      <c r="AL45" s="65">
        <v>108.4</v>
      </c>
      <c r="AM45" s="66">
        <v>0.75830156713257091</v>
      </c>
      <c r="AN45" s="63">
        <v>0.78826239536689902</v>
      </c>
      <c r="AO45" s="124" t="s">
        <v>57</v>
      </c>
      <c r="AP45" s="149">
        <v>12.5</v>
      </c>
      <c r="AQ45" s="67">
        <v>97.7</v>
      </c>
      <c r="AR45" s="124" t="s">
        <v>73</v>
      </c>
      <c r="AS45" s="140">
        <v>169</v>
      </c>
      <c r="AT45" s="54">
        <v>56.9</v>
      </c>
      <c r="AU45" s="172">
        <v>6.9999999999999993E-3</v>
      </c>
      <c r="AV45" s="56">
        <v>1.2E-2</v>
      </c>
    </row>
    <row r="46" spans="1:49" s="43" customFormat="1" ht="13.5" customHeight="1" x14ac:dyDescent="0.25">
      <c r="A46" s="45">
        <v>43</v>
      </c>
      <c r="B46" s="124" t="s">
        <v>40</v>
      </c>
      <c r="C46" s="122">
        <v>466.86809999999997</v>
      </c>
      <c r="D46" s="48">
        <v>106.2</v>
      </c>
      <c r="E46" s="124" t="s">
        <v>56</v>
      </c>
      <c r="F46" s="122">
        <v>728.16539999999998</v>
      </c>
      <c r="G46" s="48">
        <v>63.6</v>
      </c>
      <c r="H46" s="124" t="s">
        <v>46</v>
      </c>
      <c r="I46" s="134">
        <v>1.365</v>
      </c>
      <c r="J46" s="52" t="s">
        <v>31</v>
      </c>
      <c r="K46" s="124" t="s">
        <v>47</v>
      </c>
      <c r="L46" s="136">
        <v>7136</v>
      </c>
      <c r="M46" s="48">
        <v>107.3</v>
      </c>
      <c r="N46" s="124" t="s">
        <v>49</v>
      </c>
      <c r="O46" s="134">
        <v>47.432400000000001</v>
      </c>
      <c r="P46" s="52">
        <v>54.7</v>
      </c>
      <c r="Q46" s="124" t="s">
        <v>28</v>
      </c>
      <c r="R46" s="134">
        <v>5025.8</v>
      </c>
      <c r="S46" s="52">
        <v>111.1</v>
      </c>
      <c r="T46" s="124" t="s">
        <v>71</v>
      </c>
      <c r="U46" s="134" t="s">
        <v>31</v>
      </c>
      <c r="V46" s="52" t="s">
        <v>31</v>
      </c>
      <c r="W46" s="124" t="s">
        <v>73</v>
      </c>
      <c r="X46" s="149">
        <v>55.51</v>
      </c>
      <c r="Y46" s="69">
        <v>-24.314</v>
      </c>
      <c r="Z46" s="59">
        <f t="shared" si="0"/>
        <v>79.823999999999998</v>
      </c>
      <c r="AA46" s="60" t="s">
        <v>31</v>
      </c>
      <c r="AB46" s="124" t="s">
        <v>49</v>
      </c>
      <c r="AC46" s="149">
        <v>187.15899999999999</v>
      </c>
      <c r="AD46" s="60">
        <v>76.3</v>
      </c>
      <c r="AE46" s="124" t="s">
        <v>54</v>
      </c>
      <c r="AF46" s="156">
        <v>61.363</v>
      </c>
      <c r="AG46" s="62">
        <v>186.3</v>
      </c>
      <c r="AH46" s="55">
        <v>0.24399999999999999</v>
      </c>
      <c r="AI46" s="63">
        <v>0.15</v>
      </c>
      <c r="AJ46" s="124" t="s">
        <v>69</v>
      </c>
      <c r="AK46" s="157">
        <v>31373</v>
      </c>
      <c r="AL46" s="65">
        <v>108</v>
      </c>
      <c r="AM46" s="74">
        <v>0.66440067767894961</v>
      </c>
      <c r="AN46" s="75">
        <v>0.69746771115990536</v>
      </c>
      <c r="AO46" s="124" t="s">
        <v>66</v>
      </c>
      <c r="AP46" s="149">
        <v>4.7</v>
      </c>
      <c r="AQ46" s="67">
        <v>97.5</v>
      </c>
      <c r="AR46" s="124" t="s">
        <v>60</v>
      </c>
      <c r="AS46" s="140">
        <v>417</v>
      </c>
      <c r="AT46" s="54">
        <v>57</v>
      </c>
      <c r="AU46" s="172">
        <v>8.0000000000000002E-3</v>
      </c>
      <c r="AV46" s="56">
        <v>1.3999999999999999E-2</v>
      </c>
    </row>
    <row r="47" spans="1:49" s="43" customFormat="1" ht="13.5" customHeight="1" x14ac:dyDescent="0.25">
      <c r="A47" s="45">
        <v>44</v>
      </c>
      <c r="B47" s="124" t="s">
        <v>72</v>
      </c>
      <c r="C47" s="122">
        <v>997.35219999999993</v>
      </c>
      <c r="D47" s="48">
        <v>103.8</v>
      </c>
      <c r="E47" s="124" t="s">
        <v>32</v>
      </c>
      <c r="F47" s="122">
        <v>18.204999999999998</v>
      </c>
      <c r="G47" s="48">
        <v>54</v>
      </c>
      <c r="H47" s="124" t="s">
        <v>42</v>
      </c>
      <c r="I47" s="134">
        <v>6.7000000000000004E-2</v>
      </c>
      <c r="J47" s="52" t="s">
        <v>31</v>
      </c>
      <c r="K47" s="124" t="s">
        <v>59</v>
      </c>
      <c r="L47" s="136">
        <v>19666</v>
      </c>
      <c r="M47" s="48">
        <v>104.8</v>
      </c>
      <c r="N47" s="124" t="s">
        <v>70</v>
      </c>
      <c r="O47" s="134">
        <v>767.80119999999999</v>
      </c>
      <c r="P47" s="52">
        <v>36.200000000000003</v>
      </c>
      <c r="Q47" s="124" t="s">
        <v>57</v>
      </c>
      <c r="R47" s="134">
        <v>1324.5</v>
      </c>
      <c r="S47" s="52">
        <v>110.1</v>
      </c>
      <c r="T47" s="124" t="s">
        <v>73</v>
      </c>
      <c r="U47" s="134" t="s">
        <v>31</v>
      </c>
      <c r="V47" s="52" t="s">
        <v>31</v>
      </c>
      <c r="W47" s="124" t="s">
        <v>59</v>
      </c>
      <c r="X47" s="149">
        <v>29.154</v>
      </c>
      <c r="Y47" s="69">
        <v>-159.52600000000001</v>
      </c>
      <c r="Z47" s="59">
        <f t="shared" si="0"/>
        <v>188.68</v>
      </c>
      <c r="AA47" s="60" t="s">
        <v>31</v>
      </c>
      <c r="AB47" s="124" t="s">
        <v>78</v>
      </c>
      <c r="AC47" s="149">
        <v>126.95399999999999</v>
      </c>
      <c r="AD47" s="60">
        <v>70.2</v>
      </c>
      <c r="AE47" s="124" t="s">
        <v>76</v>
      </c>
      <c r="AF47" s="149">
        <v>10.214</v>
      </c>
      <c r="AG47" s="62">
        <v>188.8</v>
      </c>
      <c r="AH47" s="55">
        <v>0.20800000000000002</v>
      </c>
      <c r="AI47" s="63">
        <v>0.24100000000000002</v>
      </c>
      <c r="AJ47" s="124" t="s">
        <v>38</v>
      </c>
      <c r="AK47" s="157">
        <v>42950</v>
      </c>
      <c r="AL47" s="65">
        <v>107.9</v>
      </c>
      <c r="AM47" s="66">
        <v>0.90957221516306652</v>
      </c>
      <c r="AN47" s="63">
        <v>0.95014046963842247</v>
      </c>
      <c r="AO47" s="124" t="s">
        <v>76</v>
      </c>
      <c r="AP47" s="149">
        <v>20</v>
      </c>
      <c r="AQ47" s="67">
        <v>97.4</v>
      </c>
      <c r="AR47" s="124" t="s">
        <v>80</v>
      </c>
      <c r="AS47" s="140">
        <v>187</v>
      </c>
      <c r="AT47" s="54">
        <v>58.8</v>
      </c>
      <c r="AU47" s="172">
        <v>0.01</v>
      </c>
      <c r="AV47" s="56">
        <v>1.8000000000000002E-2</v>
      </c>
      <c r="AW47" s="44"/>
    </row>
    <row r="48" spans="1:49" s="43" customFormat="1" ht="13.5" customHeight="1" x14ac:dyDescent="0.25">
      <c r="A48" s="45">
        <v>45</v>
      </c>
      <c r="B48" s="124" t="s">
        <v>37</v>
      </c>
      <c r="C48" s="122">
        <v>3921.8294999999998</v>
      </c>
      <c r="D48" s="48">
        <v>103.6</v>
      </c>
      <c r="E48" s="124" t="s">
        <v>70</v>
      </c>
      <c r="F48" s="122">
        <v>216.44470000000001</v>
      </c>
      <c r="G48" s="48">
        <v>50.8</v>
      </c>
      <c r="H48" s="124" t="s">
        <v>69</v>
      </c>
      <c r="I48" s="134" t="s">
        <v>31</v>
      </c>
      <c r="J48" s="52" t="s">
        <v>31</v>
      </c>
      <c r="K48" s="124" t="s">
        <v>80</v>
      </c>
      <c r="L48" s="136">
        <v>1508</v>
      </c>
      <c r="M48" s="48">
        <v>103</v>
      </c>
      <c r="N48" s="124" t="s">
        <v>80</v>
      </c>
      <c r="O48" s="134">
        <v>0.1331</v>
      </c>
      <c r="P48" s="52">
        <v>1.2</v>
      </c>
      <c r="Q48" s="124" t="s">
        <v>67</v>
      </c>
      <c r="R48" s="134">
        <v>237.1</v>
      </c>
      <c r="S48" s="52">
        <v>106.9</v>
      </c>
      <c r="T48" s="124" t="s">
        <v>75</v>
      </c>
      <c r="U48" s="134" t="s">
        <v>31</v>
      </c>
      <c r="V48" s="52" t="s">
        <v>31</v>
      </c>
      <c r="W48" s="124" t="s">
        <v>69</v>
      </c>
      <c r="X48" s="149">
        <v>9.3070000000000004</v>
      </c>
      <c r="Y48" s="69">
        <v>-10.673</v>
      </c>
      <c r="Z48" s="59">
        <f t="shared" si="0"/>
        <v>19.98</v>
      </c>
      <c r="AA48" s="60" t="s">
        <v>31</v>
      </c>
      <c r="AB48" s="124" t="s">
        <v>57</v>
      </c>
      <c r="AC48" s="149">
        <v>90.555000000000007</v>
      </c>
      <c r="AD48" s="60">
        <v>67.2</v>
      </c>
      <c r="AE48" s="124" t="s">
        <v>33</v>
      </c>
      <c r="AF48" s="149">
        <v>75.977999999999994</v>
      </c>
      <c r="AG48" s="62" t="s">
        <v>89</v>
      </c>
      <c r="AH48" s="55">
        <v>0.309</v>
      </c>
      <c r="AI48" s="63">
        <v>0.34</v>
      </c>
      <c r="AJ48" s="124" t="s">
        <v>67</v>
      </c>
      <c r="AK48" s="157">
        <v>32386</v>
      </c>
      <c r="AL48" s="65">
        <v>106.8</v>
      </c>
      <c r="AM48" s="74">
        <v>0.68585345192714953</v>
      </c>
      <c r="AN48" s="63">
        <v>0.72561916907174984</v>
      </c>
      <c r="AO48" s="124" t="s">
        <v>46</v>
      </c>
      <c r="AP48" s="149">
        <v>6.3</v>
      </c>
      <c r="AQ48" s="67">
        <v>97.3</v>
      </c>
      <c r="AR48" s="124" t="s">
        <v>79</v>
      </c>
      <c r="AS48" s="140">
        <v>413</v>
      </c>
      <c r="AT48" s="54">
        <v>59.9</v>
      </c>
      <c r="AU48" s="172">
        <v>8.0000000000000002E-3</v>
      </c>
      <c r="AV48" s="56">
        <v>1.3000000000000001E-2</v>
      </c>
    </row>
    <row r="49" spans="1:48" s="43" customFormat="1" ht="13.5" customHeight="1" x14ac:dyDescent="0.25">
      <c r="A49" s="45">
        <v>46</v>
      </c>
      <c r="B49" s="124" t="s">
        <v>69</v>
      </c>
      <c r="C49" s="122">
        <v>144.45620000000002</v>
      </c>
      <c r="D49" s="48">
        <v>93.6</v>
      </c>
      <c r="E49" s="124" t="s">
        <v>66</v>
      </c>
      <c r="F49" s="122">
        <v>3.2065000000000001</v>
      </c>
      <c r="G49" s="48">
        <v>8.4</v>
      </c>
      <c r="H49" s="124" t="s">
        <v>51</v>
      </c>
      <c r="I49" s="134" t="s">
        <v>31</v>
      </c>
      <c r="J49" s="52" t="s">
        <v>31</v>
      </c>
      <c r="K49" s="124" t="s">
        <v>73</v>
      </c>
      <c r="L49" s="136">
        <v>1618</v>
      </c>
      <c r="M49" s="48">
        <v>85.7</v>
      </c>
      <c r="N49" s="124" t="s">
        <v>57</v>
      </c>
      <c r="O49" s="134">
        <v>0.23730000000000001</v>
      </c>
      <c r="P49" s="52">
        <v>0.1</v>
      </c>
      <c r="Q49" s="124" t="s">
        <v>62</v>
      </c>
      <c r="R49" s="134">
        <v>844.4</v>
      </c>
      <c r="S49" s="52">
        <v>106.6</v>
      </c>
      <c r="T49" s="124" t="s">
        <v>76</v>
      </c>
      <c r="U49" s="134" t="s">
        <v>31</v>
      </c>
      <c r="V49" s="52" t="s">
        <v>31</v>
      </c>
      <c r="W49" s="124" t="s">
        <v>42</v>
      </c>
      <c r="X49" s="151">
        <v>-41.918999999999997</v>
      </c>
      <c r="Y49" s="58">
        <v>28.486000000000001</v>
      </c>
      <c r="Z49" s="59">
        <f t="shared" si="0"/>
        <v>-70.405000000000001</v>
      </c>
      <c r="AA49" s="60" t="s">
        <v>31</v>
      </c>
      <c r="AB49" s="124" t="s">
        <v>48</v>
      </c>
      <c r="AC49" s="149">
        <v>218.87200000000001</v>
      </c>
      <c r="AD49" s="60">
        <v>66.5</v>
      </c>
      <c r="AE49" s="124" t="s">
        <v>34</v>
      </c>
      <c r="AF49" s="149">
        <v>8578.5640000000003</v>
      </c>
      <c r="AG49" s="62" t="s">
        <v>133</v>
      </c>
      <c r="AH49" s="55">
        <v>0.27</v>
      </c>
      <c r="AI49" s="63">
        <v>0.32700000000000001</v>
      </c>
      <c r="AJ49" s="124" t="s">
        <v>64</v>
      </c>
      <c r="AK49" s="157">
        <v>33911</v>
      </c>
      <c r="AL49" s="65">
        <v>105.3</v>
      </c>
      <c r="AM49" s="66">
        <v>0.71814908936891153</v>
      </c>
      <c r="AN49" s="63">
        <v>0.78030404725149338</v>
      </c>
      <c r="AO49" s="124" t="s">
        <v>61</v>
      </c>
      <c r="AP49" s="149">
        <v>10.4</v>
      </c>
      <c r="AQ49" s="67">
        <v>96.9</v>
      </c>
      <c r="AR49" s="124" t="s">
        <v>58</v>
      </c>
      <c r="AS49" s="140">
        <v>173</v>
      </c>
      <c r="AT49" s="54">
        <v>60.7</v>
      </c>
      <c r="AU49" s="172">
        <v>9.0000000000000011E-3</v>
      </c>
      <c r="AV49" s="56">
        <v>1.6E-2</v>
      </c>
    </row>
    <row r="50" spans="1:48" s="43" customFormat="1" ht="13.5" customHeight="1" x14ac:dyDescent="0.25">
      <c r="A50" s="45">
        <v>47</v>
      </c>
      <c r="B50" s="124" t="s">
        <v>77</v>
      </c>
      <c r="C50" s="122">
        <v>3124.4818999999998</v>
      </c>
      <c r="D50" s="48">
        <v>87.3</v>
      </c>
      <c r="E50" s="124" t="s">
        <v>33</v>
      </c>
      <c r="F50" s="122" t="s">
        <v>31</v>
      </c>
      <c r="G50" s="48" t="s">
        <v>31</v>
      </c>
      <c r="H50" s="124" t="s">
        <v>72</v>
      </c>
      <c r="I50" s="134" t="s">
        <v>31</v>
      </c>
      <c r="J50" s="50" t="s">
        <v>31</v>
      </c>
      <c r="K50" s="124" t="s">
        <v>61</v>
      </c>
      <c r="L50" s="136">
        <v>4494</v>
      </c>
      <c r="M50" s="48">
        <v>82.7</v>
      </c>
      <c r="N50" s="124" t="s">
        <v>78</v>
      </c>
      <c r="O50" s="181">
        <v>107.33919999999999</v>
      </c>
      <c r="P50" s="76" t="s">
        <v>31</v>
      </c>
      <c r="Q50" s="124" t="s">
        <v>30</v>
      </c>
      <c r="R50" s="134">
        <v>3046.6</v>
      </c>
      <c r="S50" s="52">
        <v>101.9</v>
      </c>
      <c r="T50" s="124" t="s">
        <v>78</v>
      </c>
      <c r="U50" s="134" t="s">
        <v>31</v>
      </c>
      <c r="V50" s="52" t="s">
        <v>31</v>
      </c>
      <c r="W50" s="124" t="s">
        <v>40</v>
      </c>
      <c r="X50" s="151">
        <v>-85.251000000000005</v>
      </c>
      <c r="Y50" s="69">
        <v>-93.721000000000004</v>
      </c>
      <c r="Z50" s="59">
        <f t="shared" si="0"/>
        <v>8.4699999999999989</v>
      </c>
      <c r="AA50" s="60" t="s">
        <v>31</v>
      </c>
      <c r="AB50" s="124" t="s">
        <v>32</v>
      </c>
      <c r="AC50" s="153">
        <v>119.703</v>
      </c>
      <c r="AD50" s="60">
        <v>64.599999999999994</v>
      </c>
      <c r="AE50" s="124" t="s">
        <v>30</v>
      </c>
      <c r="AF50" s="149">
        <v>114.15</v>
      </c>
      <c r="AG50" s="62" t="s">
        <v>91</v>
      </c>
      <c r="AH50" s="55">
        <v>0.13300000000000001</v>
      </c>
      <c r="AI50" s="63">
        <v>0.222</v>
      </c>
      <c r="AJ50" s="124" t="s">
        <v>53</v>
      </c>
      <c r="AK50" s="157">
        <v>30009</v>
      </c>
      <c r="AL50" s="65">
        <v>104.7</v>
      </c>
      <c r="AM50" s="74">
        <v>0.63551461245235075</v>
      </c>
      <c r="AN50" s="170">
        <v>0.68625890519977373</v>
      </c>
      <c r="AO50" s="124" t="s">
        <v>68</v>
      </c>
      <c r="AP50" s="149">
        <v>9.1</v>
      </c>
      <c r="AQ50" s="67">
        <v>96.7</v>
      </c>
      <c r="AR50" s="124" t="s">
        <v>68</v>
      </c>
      <c r="AS50" s="140">
        <v>167</v>
      </c>
      <c r="AT50" s="54">
        <v>61.9</v>
      </c>
      <c r="AU50" s="172">
        <v>5.0000000000000001E-3</v>
      </c>
      <c r="AV50" s="56">
        <v>8.0000000000000002E-3</v>
      </c>
    </row>
    <row r="51" spans="1:48" s="43" customFormat="1" ht="13.5" customHeight="1" x14ac:dyDescent="0.25">
      <c r="A51" s="45">
        <v>48</v>
      </c>
      <c r="B51" s="124" t="s">
        <v>50</v>
      </c>
      <c r="C51" s="122">
        <v>122.8925</v>
      </c>
      <c r="D51" s="48">
        <v>83.7</v>
      </c>
      <c r="E51" s="124" t="s">
        <v>37</v>
      </c>
      <c r="F51" s="122" t="s">
        <v>31</v>
      </c>
      <c r="G51" s="48" t="s">
        <v>31</v>
      </c>
      <c r="H51" s="124" t="s">
        <v>73</v>
      </c>
      <c r="I51" s="134" t="s">
        <v>31</v>
      </c>
      <c r="J51" s="52" t="s">
        <v>31</v>
      </c>
      <c r="K51" s="124" t="s">
        <v>66</v>
      </c>
      <c r="L51" s="136">
        <v>1189</v>
      </c>
      <c r="M51" s="48">
        <v>72.900000000000006</v>
      </c>
      <c r="N51" s="124" t="s">
        <v>53</v>
      </c>
      <c r="O51" s="134" t="s">
        <v>31</v>
      </c>
      <c r="P51" s="52" t="s">
        <v>31</v>
      </c>
      <c r="Q51" s="124" t="s">
        <v>47</v>
      </c>
      <c r="R51" s="134">
        <v>700</v>
      </c>
      <c r="S51" s="52">
        <v>68.2</v>
      </c>
      <c r="T51" s="124" t="s">
        <v>79</v>
      </c>
      <c r="U51" s="134" t="s">
        <v>31</v>
      </c>
      <c r="V51" s="52" t="s">
        <v>31</v>
      </c>
      <c r="W51" s="124" t="s">
        <v>32</v>
      </c>
      <c r="X51" s="151">
        <v>-113.762</v>
      </c>
      <c r="Y51" s="69">
        <v>-235.02500000000001</v>
      </c>
      <c r="Z51" s="59">
        <f t="shared" si="0"/>
        <v>121.26300000000001</v>
      </c>
      <c r="AA51" s="60" t="s">
        <v>31</v>
      </c>
      <c r="AB51" s="124" t="s">
        <v>79</v>
      </c>
      <c r="AC51" s="149">
        <v>132.32900000000001</v>
      </c>
      <c r="AD51" s="60">
        <v>41.8</v>
      </c>
      <c r="AE51" s="165" t="s">
        <v>61</v>
      </c>
      <c r="AF51" s="166">
        <v>28.963000000000001</v>
      </c>
      <c r="AG51" s="167" t="s">
        <v>135</v>
      </c>
      <c r="AH51" s="168">
        <v>0.4</v>
      </c>
      <c r="AI51" s="169">
        <v>0.313</v>
      </c>
      <c r="AJ51" s="124" t="s">
        <v>72</v>
      </c>
      <c r="AK51" s="157">
        <v>34248</v>
      </c>
      <c r="AL51" s="65">
        <v>102.9</v>
      </c>
      <c r="AM51" s="66">
        <v>0.72528589580686154</v>
      </c>
      <c r="AN51" s="63">
        <v>0.80211040050626614</v>
      </c>
      <c r="AO51" s="124" t="s">
        <v>62</v>
      </c>
      <c r="AP51" s="149">
        <v>11.9</v>
      </c>
      <c r="AQ51" s="67">
        <v>95.9</v>
      </c>
      <c r="AR51" s="124" t="s">
        <v>61</v>
      </c>
      <c r="AS51" s="140">
        <v>263</v>
      </c>
      <c r="AT51" s="54">
        <v>64.099999999999994</v>
      </c>
      <c r="AU51" s="172">
        <v>8.0000000000000002E-3</v>
      </c>
      <c r="AV51" s="56">
        <v>1.2E-2</v>
      </c>
    </row>
    <row r="52" spans="1:48" s="43" customFormat="1" ht="13.5" customHeight="1" thickBot="1" x14ac:dyDescent="0.3">
      <c r="A52" s="45">
        <v>49</v>
      </c>
      <c r="B52" s="125" t="s">
        <v>61</v>
      </c>
      <c r="C52" s="123">
        <v>580.73719999999992</v>
      </c>
      <c r="D52" s="79">
        <v>78.5</v>
      </c>
      <c r="E52" s="125" t="s">
        <v>40</v>
      </c>
      <c r="F52" s="123" t="s">
        <v>31</v>
      </c>
      <c r="G52" s="79" t="s">
        <v>31</v>
      </c>
      <c r="H52" s="125" t="s">
        <v>80</v>
      </c>
      <c r="I52" s="135" t="s">
        <v>31</v>
      </c>
      <c r="J52" s="81" t="s">
        <v>31</v>
      </c>
      <c r="K52" s="125" t="s">
        <v>42</v>
      </c>
      <c r="L52" s="137">
        <v>839</v>
      </c>
      <c r="M52" s="79">
        <v>52.4</v>
      </c>
      <c r="N52" s="125" t="s">
        <v>65</v>
      </c>
      <c r="O52" s="135" t="s">
        <v>31</v>
      </c>
      <c r="P52" s="81" t="s">
        <v>31</v>
      </c>
      <c r="Q52" s="125" t="s">
        <v>33</v>
      </c>
      <c r="R52" s="135">
        <v>5089.8999999999996</v>
      </c>
      <c r="S52" s="81">
        <v>62</v>
      </c>
      <c r="T52" s="125" t="s">
        <v>80</v>
      </c>
      <c r="U52" s="135" t="s">
        <v>31</v>
      </c>
      <c r="V52" s="81" t="s">
        <v>31</v>
      </c>
      <c r="W52" s="125" t="s">
        <v>70</v>
      </c>
      <c r="X52" s="152">
        <v>-8636.5789999999997</v>
      </c>
      <c r="Y52" s="147">
        <v>-5733.6059999999998</v>
      </c>
      <c r="Z52" s="89">
        <f t="shared" si="0"/>
        <v>-2902.973</v>
      </c>
      <c r="AA52" s="90" t="s">
        <v>31</v>
      </c>
      <c r="AB52" s="125" t="s">
        <v>58</v>
      </c>
      <c r="AC52" s="154">
        <v>4.0659999999999998</v>
      </c>
      <c r="AD52" s="90">
        <v>14.2</v>
      </c>
      <c r="AE52" s="125" t="s">
        <v>42</v>
      </c>
      <c r="AF52" s="154">
        <v>78.47</v>
      </c>
      <c r="AG52" s="92" t="s">
        <v>134</v>
      </c>
      <c r="AH52" s="85">
        <v>0.154</v>
      </c>
      <c r="AI52" s="93">
        <v>0.308</v>
      </c>
      <c r="AJ52" s="125" t="s">
        <v>74</v>
      </c>
      <c r="AK52" s="158">
        <v>50374</v>
      </c>
      <c r="AL52" s="95">
        <v>94.9</v>
      </c>
      <c r="AM52" s="96">
        <v>1.0667937314697162</v>
      </c>
      <c r="AN52" s="93">
        <v>1.2434559366400431</v>
      </c>
      <c r="AO52" s="125" t="s">
        <v>47</v>
      </c>
      <c r="AP52" s="154">
        <v>15.9</v>
      </c>
      <c r="AQ52" s="97">
        <v>94.3</v>
      </c>
      <c r="AR52" s="125" t="s">
        <v>72</v>
      </c>
      <c r="AS52" s="141">
        <v>142</v>
      </c>
      <c r="AT52" s="84">
        <v>64.5</v>
      </c>
      <c r="AU52" s="173">
        <v>6.9999999999999993E-3</v>
      </c>
      <c r="AV52" s="86">
        <v>1.1000000000000001E-2</v>
      </c>
    </row>
    <row r="53" spans="1:48" s="98" customFormat="1" ht="6" customHeight="1" x14ac:dyDescent="0.25">
      <c r="C53" s="99"/>
      <c r="D53" s="100"/>
      <c r="F53" s="99"/>
      <c r="G53" s="100"/>
      <c r="I53" s="101"/>
      <c r="J53" s="102"/>
      <c r="L53" s="103"/>
      <c r="M53" s="103"/>
      <c r="O53" s="103"/>
      <c r="P53" s="103"/>
      <c r="R53" s="104"/>
      <c r="S53" s="102"/>
      <c r="AE53" s="105"/>
      <c r="AF53" s="105"/>
      <c r="AG53" s="105"/>
      <c r="AH53" s="105"/>
      <c r="AI53" s="105"/>
    </row>
    <row r="54" spans="1:48" s="105" customFormat="1" ht="13.5" customHeight="1" x14ac:dyDescent="0.25">
      <c r="B54" s="106" t="s">
        <v>97</v>
      </c>
      <c r="C54" s="107"/>
      <c r="D54" s="108">
        <v>4</v>
      </c>
      <c r="E54" s="106"/>
      <c r="F54" s="107"/>
      <c r="G54" s="109">
        <v>17</v>
      </c>
      <c r="H54" s="106"/>
      <c r="J54" s="105">
        <v>23</v>
      </c>
      <c r="K54" s="106"/>
      <c r="M54" s="105">
        <v>4</v>
      </c>
      <c r="N54" s="106"/>
      <c r="P54" s="105">
        <v>14</v>
      </c>
      <c r="Q54" s="106"/>
      <c r="S54" s="110">
        <v>2</v>
      </c>
      <c r="T54" s="106"/>
      <c r="V54" s="105">
        <v>5</v>
      </c>
      <c r="W54" s="106"/>
      <c r="X54" s="111">
        <v>4</v>
      </c>
      <c r="Y54" s="111">
        <v>8</v>
      </c>
      <c r="Z54" s="105">
        <v>10</v>
      </c>
      <c r="AB54" s="106"/>
      <c r="AD54" s="105">
        <v>12</v>
      </c>
      <c r="AE54" s="106"/>
      <c r="AG54" s="105">
        <v>17</v>
      </c>
      <c r="AH54" s="105">
        <v>15</v>
      </c>
      <c r="AJ54" s="106"/>
      <c r="AL54" s="105">
        <v>1</v>
      </c>
      <c r="AM54" s="105">
        <v>26</v>
      </c>
      <c r="AO54" s="106"/>
      <c r="AP54" s="109"/>
      <c r="AQ54" s="109">
        <v>24</v>
      </c>
      <c r="AR54" s="106"/>
      <c r="AT54" s="105">
        <v>0</v>
      </c>
      <c r="AU54" s="105">
        <v>0</v>
      </c>
    </row>
    <row r="55" spans="1:48" ht="10.9" customHeight="1" x14ac:dyDescent="0.25">
      <c r="B55" s="106"/>
      <c r="D55" s="113"/>
      <c r="E55" s="106"/>
      <c r="F55" s="113"/>
      <c r="G55" s="113"/>
      <c r="H55" s="106"/>
      <c r="I55" s="113"/>
      <c r="J55" s="113"/>
      <c r="K55" s="106"/>
      <c r="L55" s="113"/>
      <c r="M55" s="113"/>
      <c r="Q55" s="106"/>
      <c r="R55" s="113"/>
      <c r="S55" s="114"/>
      <c r="T55" s="106"/>
      <c r="W55" s="106"/>
      <c r="AB55" s="106"/>
      <c r="AE55" s="112"/>
      <c r="AF55" s="115"/>
      <c r="AG55" s="115"/>
      <c r="AH55" s="115"/>
      <c r="AI55" s="115"/>
      <c r="AJ55" s="106"/>
      <c r="AO55" s="106"/>
      <c r="AR55" s="106"/>
    </row>
    <row r="56" spans="1:48" s="115" customFormat="1" ht="13.15" customHeight="1" x14ac:dyDescent="0.2">
      <c r="B56" s="112" t="s">
        <v>83</v>
      </c>
      <c r="E56" s="112"/>
      <c r="H56" s="112"/>
      <c r="K56" s="112"/>
      <c r="N56" s="112"/>
      <c r="Q56" s="112"/>
      <c r="S56" s="117"/>
      <c r="T56" s="112"/>
      <c r="W56" s="112"/>
      <c r="X56" s="112"/>
      <c r="AB56" s="112"/>
      <c r="AE56" s="1"/>
      <c r="AJ56" s="112"/>
      <c r="AO56" s="112"/>
      <c r="AR56" s="112"/>
    </row>
    <row r="57" spans="1:48" ht="13.15" customHeight="1" x14ac:dyDescent="0.2">
      <c r="C57" s="116"/>
      <c r="D57" s="1"/>
      <c r="F57" s="1"/>
      <c r="G57" s="1"/>
      <c r="S57" s="119"/>
      <c r="X57" s="115"/>
      <c r="Y57" s="115"/>
      <c r="Z57" s="115"/>
      <c r="AA57" s="115"/>
      <c r="AC57" s="115"/>
      <c r="AD57" s="115"/>
      <c r="AF57" s="115"/>
      <c r="AG57" s="115"/>
      <c r="AH57" s="115"/>
      <c r="AI57" s="115"/>
      <c r="AK57" s="115"/>
      <c r="AL57" s="115"/>
      <c r="AM57" s="115"/>
      <c r="AN57" s="115"/>
      <c r="AP57" s="115"/>
      <c r="AQ57" s="115"/>
    </row>
    <row r="58" spans="1:48" ht="13.5" x14ac:dyDescent="0.2">
      <c r="C58" s="118"/>
      <c r="D58" s="1"/>
      <c r="F58" s="1"/>
      <c r="G58" s="1"/>
      <c r="S58" s="119"/>
      <c r="X58" s="118"/>
      <c r="Y58" s="115"/>
      <c r="Z58" s="115"/>
      <c r="AA58" s="115"/>
      <c r="AC58" s="115"/>
      <c r="AD58" s="115"/>
      <c r="AK58" s="115"/>
      <c r="AL58" s="115"/>
      <c r="AM58" s="115"/>
      <c r="AN58" s="115"/>
      <c r="AP58" s="115"/>
      <c r="AQ58" s="115"/>
    </row>
    <row r="59" spans="1:48" x14ac:dyDescent="0.2">
      <c r="C59" s="1"/>
      <c r="D59" s="1"/>
      <c r="F59" s="1"/>
      <c r="G59" s="1"/>
      <c r="S59" s="119"/>
    </row>
    <row r="60" spans="1:48" x14ac:dyDescent="0.2">
      <c r="D60" s="1"/>
      <c r="F60" s="1"/>
      <c r="G60" s="1"/>
      <c r="S60" s="119"/>
    </row>
    <row r="61" spans="1:48" x14ac:dyDescent="0.2">
      <c r="C61" s="1"/>
      <c r="D61" s="1"/>
      <c r="F61" s="1"/>
      <c r="G61" s="1"/>
      <c r="S61" s="119"/>
    </row>
    <row r="62" spans="1:48" x14ac:dyDescent="0.2">
      <c r="C62" s="1"/>
      <c r="D62" s="1"/>
      <c r="F62" s="1"/>
      <c r="G62" s="1"/>
      <c r="S62" s="119"/>
    </row>
    <row r="63" spans="1:48" x14ac:dyDescent="0.2">
      <c r="C63" s="1"/>
      <c r="D63" s="1"/>
      <c r="F63" s="1"/>
      <c r="G63" s="1"/>
      <c r="S63" s="119"/>
    </row>
    <row r="64" spans="1:48" x14ac:dyDescent="0.2">
      <c r="C64" s="1"/>
      <c r="D64" s="1"/>
      <c r="F64" s="1"/>
      <c r="G64" s="1"/>
      <c r="S64" s="119"/>
    </row>
    <row r="65" spans="3:19" x14ac:dyDescent="0.2">
      <c r="C65" s="1"/>
      <c r="D65" s="1"/>
      <c r="F65" s="1"/>
      <c r="G65" s="1"/>
      <c r="S65" s="119"/>
    </row>
    <row r="66" spans="3:19" x14ac:dyDescent="0.2">
      <c r="C66" s="1"/>
      <c r="D66" s="1"/>
      <c r="F66" s="1"/>
      <c r="G66" s="1"/>
      <c r="S66" s="119"/>
    </row>
    <row r="67" spans="3:19" x14ac:dyDescent="0.2">
      <c r="C67" s="1"/>
      <c r="D67" s="1"/>
      <c r="F67" s="1"/>
      <c r="G67" s="1"/>
      <c r="S67" s="119"/>
    </row>
    <row r="68" spans="3:19" x14ac:dyDescent="0.2">
      <c r="S68" s="119"/>
    </row>
    <row r="69" spans="3:19" x14ac:dyDescent="0.2">
      <c r="S69" s="119"/>
    </row>
    <row r="70" spans="3:19" x14ac:dyDescent="0.2">
      <c r="S70" s="119"/>
    </row>
    <row r="71" spans="3:19" x14ac:dyDescent="0.2">
      <c r="S71" s="119"/>
    </row>
    <row r="72" spans="3:19" x14ac:dyDescent="0.2">
      <c r="S72" s="119"/>
    </row>
    <row r="73" spans="3:19" x14ac:dyDescent="0.2">
      <c r="S73" s="119"/>
    </row>
    <row r="74" spans="3:19" x14ac:dyDescent="0.2">
      <c r="S74" s="119"/>
    </row>
    <row r="75" spans="3:19" x14ac:dyDescent="0.2">
      <c r="S75" s="119"/>
    </row>
    <row r="76" spans="3:19" x14ac:dyDescent="0.2">
      <c r="S76" s="119"/>
    </row>
    <row r="77" spans="3:19" x14ac:dyDescent="0.2">
      <c r="S77" s="119"/>
    </row>
    <row r="78" spans="3:19" x14ac:dyDescent="0.2">
      <c r="S78" s="119"/>
    </row>
    <row r="79" spans="3:19" x14ac:dyDescent="0.2">
      <c r="S79" s="119"/>
    </row>
    <row r="80" spans="3:19" x14ac:dyDescent="0.2">
      <c r="S80" s="119"/>
    </row>
    <row r="81" spans="19:19" x14ac:dyDescent="0.2">
      <c r="S81" s="119"/>
    </row>
    <row r="82" spans="19:19" x14ac:dyDescent="0.2">
      <c r="S82" s="119"/>
    </row>
    <row r="83" spans="19:19" x14ac:dyDescent="0.2">
      <c r="S83" s="119"/>
    </row>
    <row r="84" spans="19:19" x14ac:dyDescent="0.2">
      <c r="S84" s="119"/>
    </row>
    <row r="85" spans="19:19" x14ac:dyDescent="0.2">
      <c r="S85" s="119"/>
    </row>
    <row r="86" spans="19:19" x14ac:dyDescent="0.2">
      <c r="S86" s="119"/>
    </row>
    <row r="87" spans="19:19" x14ac:dyDescent="0.2">
      <c r="S87" s="119"/>
    </row>
    <row r="88" spans="19:19" x14ac:dyDescent="0.2">
      <c r="S88" s="119"/>
    </row>
    <row r="89" spans="19:19" x14ac:dyDescent="0.2">
      <c r="S89" s="119"/>
    </row>
    <row r="90" spans="19:19" x14ac:dyDescent="0.2">
      <c r="S90" s="119"/>
    </row>
    <row r="91" spans="19:19" x14ac:dyDescent="0.2">
      <c r="S91" s="119"/>
    </row>
    <row r="92" spans="19:19" x14ac:dyDescent="0.2">
      <c r="S92" s="119"/>
    </row>
    <row r="93" spans="19:19" x14ac:dyDescent="0.2">
      <c r="S93" s="119"/>
    </row>
    <row r="94" spans="19:19" x14ac:dyDescent="0.2">
      <c r="S94" s="119"/>
    </row>
    <row r="95" spans="19:19" x14ac:dyDescent="0.2">
      <c r="S95" s="119"/>
    </row>
    <row r="96" spans="19:19" x14ac:dyDescent="0.2">
      <c r="S96" s="119"/>
    </row>
    <row r="97" spans="19:19" x14ac:dyDescent="0.2">
      <c r="S97" s="119"/>
    </row>
    <row r="98" spans="19:19" x14ac:dyDescent="0.2">
      <c r="S98" s="119"/>
    </row>
    <row r="99" spans="19:19" x14ac:dyDescent="0.2">
      <c r="S99" s="119"/>
    </row>
    <row r="100" spans="19:19" x14ac:dyDescent="0.2">
      <c r="S100" s="119"/>
    </row>
  </sheetData>
  <sortState ref="AR8:AV52">
    <sortCondition ref="AT8:AT52"/>
  </sortState>
  <mergeCells count="56">
    <mergeCell ref="B3:B6"/>
    <mergeCell ref="C3:D4"/>
    <mergeCell ref="L3:M4"/>
    <mergeCell ref="X3:AA4"/>
    <mergeCell ref="AT5:AT6"/>
    <mergeCell ref="AK3:AN4"/>
    <mergeCell ref="AB3:AB6"/>
    <mergeCell ref="L5:L6"/>
    <mergeCell ref="M5:M6"/>
    <mergeCell ref="P5:P6"/>
    <mergeCell ref="R5:R6"/>
    <mergeCell ref="U5:U6"/>
    <mergeCell ref="V5:V6"/>
    <mergeCell ref="Y5:Y6"/>
    <mergeCell ref="AJ3:AJ6"/>
    <mergeCell ref="E3:E6"/>
    <mergeCell ref="C5:C6"/>
    <mergeCell ref="D5:D6"/>
    <mergeCell ref="G5:G6"/>
    <mergeCell ref="I5:I6"/>
    <mergeCell ref="F3:G4"/>
    <mergeCell ref="I3:J4"/>
    <mergeCell ref="F5:F6"/>
    <mergeCell ref="J5:J6"/>
    <mergeCell ref="O5:O6"/>
    <mergeCell ref="S5:S6"/>
    <mergeCell ref="H3:H6"/>
    <mergeCell ref="K3:K6"/>
    <mergeCell ref="N3:N6"/>
    <mergeCell ref="Q3:Q6"/>
    <mergeCell ref="AC3:AD4"/>
    <mergeCell ref="AH5:AI5"/>
    <mergeCell ref="AF3:AI4"/>
    <mergeCell ref="O3:P4"/>
    <mergeCell ref="R3:S4"/>
    <mergeCell ref="T3:T6"/>
    <mergeCell ref="W3:W6"/>
    <mergeCell ref="AC5:AC6"/>
    <mergeCell ref="AD5:AD6"/>
    <mergeCell ref="U3:V4"/>
    <mergeCell ref="AF5:AF6"/>
    <mergeCell ref="AG5:AG6"/>
    <mergeCell ref="AP3:AQ4"/>
    <mergeCell ref="AS3:AV4"/>
    <mergeCell ref="X5:X6"/>
    <mergeCell ref="Z5:AA5"/>
    <mergeCell ref="AK5:AK6"/>
    <mergeCell ref="AL5:AL6"/>
    <mergeCell ref="AM5:AN5"/>
    <mergeCell ref="AP5:AP6"/>
    <mergeCell ref="AQ5:AQ6"/>
    <mergeCell ref="AS5:AS6"/>
    <mergeCell ref="AU5:AV5"/>
    <mergeCell ref="AE3:AE6"/>
    <mergeCell ref="AO3:AO6"/>
    <mergeCell ref="AR3:AR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2022-03-31T16:25:36Z</cp:lastPrinted>
  <dcterms:created xsi:type="dcterms:W3CDTF">2022-02-28T14:52:55Z</dcterms:created>
  <dcterms:modified xsi:type="dcterms:W3CDTF">2022-04-01T06:11:16Z</dcterms:modified>
</cp:coreProperties>
</file>